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2075"/>
  </bookViews>
  <sheets>
    <sheet name="2017" sheetId="12" r:id="rId1"/>
    <sheet name="2016" sheetId="1" r:id="rId2"/>
    <sheet name="2015" sheetId="2" r:id="rId3"/>
    <sheet name="2014" sheetId="3" r:id="rId4"/>
    <sheet name="2013" sheetId="11" r:id="rId5"/>
    <sheet name="2012" sheetId="5" r:id="rId6"/>
    <sheet name="2011" sheetId="7" r:id="rId7"/>
    <sheet name="2010" sheetId="8" r:id="rId8"/>
    <sheet name="2009" sheetId="9" r:id="rId9"/>
    <sheet name="2008" sheetId="10" r:id="rId10"/>
  </sheets>
  <externalReferences>
    <externalReference r:id="rId11"/>
    <externalReference r:id="rId12"/>
    <externalReference r:id="rId13"/>
    <externalReference r:id="rId14"/>
    <externalReference r:id="rId15"/>
    <externalReference r:id="rId16"/>
  </externalReferences>
  <definedNames>
    <definedName name="__123Graph_E" hidden="1">'[1]Bil nat'!#REF!</definedName>
    <definedName name="__123Graph_F" hidden="1">'[1]Bil nat'!#REF!</definedName>
    <definedName name="__123Graph_X" hidden="1">'[1]Bil nat'!#REF!</definedName>
    <definedName name="A">#REF!</definedName>
    <definedName name="Beschriftung">OFFSET([5]Daten!$B$10,0,0,COUNTA([5]Daten!$B$10:$B$24),-1)</definedName>
    <definedName name="Beschriftung2">OFFSET(#REF!,0,0,COUNTA(#REF!),-1)</definedName>
    <definedName name="Betriebsverbrauch_PreAG">#REF!</definedName>
    <definedName name="Bremenqkm">#REF!</definedName>
    <definedName name="CRF_CountryName">[6]Sheet1!$C$4</definedName>
    <definedName name="CRF_InventoryYear">[6]Sheet1!$C$6</definedName>
    <definedName name="CRF_Submission">[6]Sheet1!$C$30</definedName>
    <definedName name="CRF_Table10s5_Main1">#REF!</definedName>
    <definedName name="CRF_Table10s5_Main2">#REF!</definedName>
    <definedName name="CRF_Table3.A_D_Doc">'[6]Table3.A-D'!#REF!</definedName>
    <definedName name="Daten01">OFFSET([5]Daten!$C$10,0,0,COUNTA([5]Daten!$C$10:$C$24),-1)</definedName>
    <definedName name="Daten02">OFFSET([5]Daten!$D$10,0,0,COUNTA([5]Daten!$D$10:$D$24),-1)</definedName>
    <definedName name="Daten03">OFFSET([5]Daten!$E$10,0,0,COUNTA([5]Daten!$E$10:$E$24),-1)</definedName>
    <definedName name="Daten04">OFFSET([5]Daten!$F$10,0,0,COUNTA([5]Daten!$F$10:$F$24),-1)</definedName>
    <definedName name="Daten05">OFFSET([5]Daten!$G$10,0,0,COUNTA([5]Daten!$G$10:$G$24),-1)</definedName>
    <definedName name="Daten06">OFFSET([5]Daten!$H$10,0,0,COUNTA([5]Daten!$H$10:$H$24),-1)</definedName>
    <definedName name="Daten07">OFFSET([5]Daten!$I$10,0,0,COUNTA([5]Daten!$I$10:$I$24),-1)</definedName>
    <definedName name="Daten08">OFFSET([5]Daten!$J$10,0,0,COUNTA([5]Daten!$J$10:$J$24),-1)</definedName>
    <definedName name="Daten09">OFFSET([5]Daten!$K$10,0,0,COUNTA([5]Daten!$K$10:$K$24),-1)</definedName>
    <definedName name="Daten10">OFFSET([5]Daten!$L$10,0,0,COUNTA([5]Daten!$L$10:$L$24),-1)</definedName>
    <definedName name="DrehstromEV">#REF!</definedName>
    <definedName name="_xlnm.Print_Area" localSheetId="9">'2008'!$A$1:$AI$64</definedName>
    <definedName name="_xlnm.Print_Area" localSheetId="8">'2009'!$A$1:$AI$64</definedName>
    <definedName name="_xlnm.Print_Area" localSheetId="7">'2010'!$A$1:$AI$64</definedName>
    <definedName name="_xlnm.Print_Area" localSheetId="6">'2011'!$A$1:$AI$69</definedName>
    <definedName name="_xlnm.Print_Area" localSheetId="5">'2012'!$A$1:$AI$65</definedName>
    <definedName name="_xlnm.Print_Area" localSheetId="3">'2014'!$A$1:$AI$65</definedName>
    <definedName name="_xlnm.Print_Area" localSheetId="2">'2015'!$A$1:$AI$65</definedName>
    <definedName name="_xlnm.Print_Area" localSheetId="1">'2016'!$A$1:$AI$65</definedName>
    <definedName name="_xlnm.Print_Area" localSheetId="0">'2017'!$A$1:$AI$65</definedName>
    <definedName name="Einphasenstrom">#REF!</definedName>
    <definedName name="HTML_CodePage" hidden="1">1252</definedName>
    <definedName name="HTML_Control" hidden="1">{"'WE2.2'!$A$1:$O$22"}</definedName>
    <definedName name="HTML_Description" hidden="1">""</definedName>
    <definedName name="HTML_Email" hidden="1">""</definedName>
    <definedName name="HTML_Header" hidden="1">"Tab1.1.1"</definedName>
    <definedName name="HTML_LastUpdate" hidden="1">"24.08.2005"</definedName>
    <definedName name="HTML_LineAfter" hidden="1">FALSE</definedName>
    <definedName name="HTML_LineBefore" hidden="1">FALSE</definedName>
    <definedName name="HTML_Name" hidden="1">"hense02"</definedName>
    <definedName name="HTML_OBDlg2" hidden="1">TRUE</definedName>
    <definedName name="HTML_OBDlg4" hidden="1">TRUE</definedName>
    <definedName name="HTML_OS" hidden="1">0</definedName>
    <definedName name="HTML_PathFile" hidden="1">"H:\daten\Internet\SeiteAG05\WE22-roh.htm"</definedName>
    <definedName name="HTML_Title" hidden="1">"AusgErgeb"</definedName>
    <definedName name="IKWEigenverbrauch">#REF!</definedName>
    <definedName name="Kreistyp_mit_Text_2001">#REF!</definedName>
    <definedName name="NetzverlustHBA">#REF!</definedName>
    <definedName name="PreAGBezug">#REF!</definedName>
    <definedName name="SchleußeBremerhaven">#REF!</definedName>
    <definedName name="sdf" hidden="1">{"'WE2.2'!$A$1:$O$22"}</definedName>
    <definedName name="SWHBNetto">#REF!</definedName>
    <definedName name="Tab_1.2_MWh_start" localSheetId="5">#REF!</definedName>
    <definedName name="Tab_1.2_MWh_start" localSheetId="3">#REF!</definedName>
    <definedName name="Tab_1.2_MWh_start" localSheetId="2">#REF!</definedName>
    <definedName name="Tab_1.2_MWh_start" localSheetId="0">#REF!</definedName>
    <definedName name="Tab_1.2_MWh_start">#REF!</definedName>
    <definedName name="Tab_1.3_MWh_start" localSheetId="5">#REF!</definedName>
    <definedName name="Tab_1.3_MWh_start" localSheetId="3">#REF!</definedName>
    <definedName name="Tab_1.3_MWh_start" localSheetId="2">#REF!</definedName>
    <definedName name="Tab_1.3_MWh_start" localSheetId="0">#REF!</definedName>
    <definedName name="Tab_1.3_MWh_start">#REF!</definedName>
    <definedName name="Tab_3.1_MWh_start" localSheetId="5">#REF!</definedName>
    <definedName name="Tab_3.1_MWh_start" localSheetId="3">#REF!</definedName>
    <definedName name="Tab_3.1_MWh_start" localSheetId="2">#REF!</definedName>
    <definedName name="Tab_3.1_MWh_start" localSheetId="0">#REF!</definedName>
    <definedName name="Tab_3.1_MWh_start">#REF!</definedName>
    <definedName name="Tab_3.3_Fall_start" localSheetId="5">#REF!</definedName>
    <definedName name="Tab_3.3_Fall_start" localSheetId="3">#REF!</definedName>
    <definedName name="Tab_3.3_Fall_start" localSheetId="2">#REF!</definedName>
    <definedName name="Tab_3.3_Fall_start" localSheetId="0">#REF!</definedName>
    <definedName name="Tab_3.3_Fall_start">#REF!</definedName>
    <definedName name="Tab_3.3_MWh_start" localSheetId="5">#REF!</definedName>
    <definedName name="Tab_3.3_MWh_start" localSheetId="3">#REF!</definedName>
    <definedName name="Tab_3.3_MWh_start" localSheetId="2">#REF!</definedName>
    <definedName name="Tab_3.3_MWh_start" localSheetId="0">#REF!</definedName>
    <definedName name="Tab_3.3_MWh_start">#REF!</definedName>
    <definedName name="Tab_Regio_start" localSheetId="5">#REF!</definedName>
    <definedName name="Tab_Regio_start" localSheetId="3">#REF!</definedName>
    <definedName name="Tab_Regio_start" localSheetId="2">#REF!</definedName>
    <definedName name="Tab_Regio_start" localSheetId="0">#REF!</definedName>
    <definedName name="Tab_Regio_start">#REF!</definedName>
    <definedName name="Tab_Voe_F_start" localSheetId="5">#REF!</definedName>
    <definedName name="Tab_Voe_F_start" localSheetId="3">#REF!</definedName>
    <definedName name="Tab_Voe_F_start" localSheetId="2">#REF!</definedName>
    <definedName name="Tab_Voe_F_start" localSheetId="0">#REF!</definedName>
    <definedName name="Tab_Voe_F_start">#REF!</definedName>
    <definedName name="Tab_Voe_start" localSheetId="5">#REF!</definedName>
    <definedName name="Tab_Voe_start" localSheetId="3">#REF!</definedName>
    <definedName name="Tab_Voe_start" localSheetId="2">#REF!</definedName>
    <definedName name="Tab_Voe_start" localSheetId="0">#REF!</definedName>
    <definedName name="Tab_Voe_start">#REF!</definedName>
    <definedName name="Tab01_Bund_start" localSheetId="5">#REF!</definedName>
    <definedName name="Tab01_Bund_start" localSheetId="3">#REF!</definedName>
    <definedName name="Tab01_Bund_start" localSheetId="2">#REF!</definedName>
    <definedName name="Tab01_Bund_start" localSheetId="0">#REF!</definedName>
    <definedName name="Tab01_Bund_start">#REF!</definedName>
    <definedName name="Tab01_H_Bd_start" localSheetId="5">#REF!</definedName>
    <definedName name="Tab01_H_Bd_start" localSheetId="3">#REF!</definedName>
    <definedName name="Tab01_H_Bd_start" localSheetId="2">#REF!</definedName>
    <definedName name="Tab01_H_Bd_start" localSheetId="0">#REF!</definedName>
    <definedName name="Tab01_H_Bd_start">#REF!</definedName>
    <definedName name="Tab01_H_Ld_S_start" localSheetId="5">#REF!</definedName>
    <definedName name="Tab01_H_Ld_S_start" localSheetId="3">#REF!</definedName>
    <definedName name="Tab01_H_Ld_S_start" localSheetId="2">#REF!</definedName>
    <definedName name="Tab01_H_Ld_S_start" localSheetId="0">#REF!</definedName>
    <definedName name="Tab01_H_Ld_S_start">#REF!</definedName>
    <definedName name="Tab01_H_Ld_start" localSheetId="5">#REF!</definedName>
    <definedName name="Tab01_H_Ld_start" localSheetId="3">#REF!</definedName>
    <definedName name="Tab01_H_Ld_start" localSheetId="2">#REF!</definedName>
    <definedName name="Tab01_H_Ld_start" localSheetId="0">#REF!</definedName>
    <definedName name="Tab01_H_Ld_start">#REF!</definedName>
    <definedName name="Tab01_Land_S_start" localSheetId="5">#REF!</definedName>
    <definedName name="Tab01_Land_S_start" localSheetId="3">#REF!</definedName>
    <definedName name="Tab01_Land_S_start" localSheetId="2">#REF!</definedName>
    <definedName name="Tab01_Land_S_start" localSheetId="0">#REF!</definedName>
    <definedName name="Tab01_Land_S_start">#REF!</definedName>
    <definedName name="Tab01_Land_start" localSheetId="5">#REF!</definedName>
    <definedName name="Tab01_Land_start" localSheetId="3">#REF!</definedName>
    <definedName name="Tab01_Land_start" localSheetId="2">#REF!</definedName>
    <definedName name="Tab01_Land_start" localSheetId="0">#REF!</definedName>
    <definedName name="Tab01_Land_start">#REF!</definedName>
    <definedName name="Tab01_start" localSheetId="5">#REF!</definedName>
    <definedName name="Tab01_start" localSheetId="3">#REF!</definedName>
    <definedName name="Tab01_start" localSheetId="2">#REF!</definedName>
    <definedName name="Tab01_start" localSheetId="0">#REF!</definedName>
    <definedName name="Tab01_start">#REF!</definedName>
    <definedName name="Tab02_Bund_start" localSheetId="5">#REF!</definedName>
    <definedName name="Tab02_Bund_start" localSheetId="3">#REF!</definedName>
    <definedName name="Tab02_Bund_start" localSheetId="2">#REF!</definedName>
    <definedName name="Tab02_Bund_start" localSheetId="0">#REF!</definedName>
    <definedName name="Tab02_Bund_start">#REF!</definedName>
    <definedName name="Tab02_H_Bd_start" localSheetId="5">#REF!</definedName>
    <definedName name="Tab02_H_Bd_start" localSheetId="3">#REF!</definedName>
    <definedName name="Tab02_H_Bd_start" localSheetId="2">#REF!</definedName>
    <definedName name="Tab02_H_Bd_start" localSheetId="0">#REF!</definedName>
    <definedName name="Tab02_H_Bd_start">#REF!</definedName>
    <definedName name="Tab02_H_Ld_S_start" localSheetId="5">#REF!</definedName>
    <definedName name="Tab02_H_Ld_S_start" localSheetId="3">#REF!</definedName>
    <definedName name="Tab02_H_Ld_S_start" localSheetId="2">#REF!</definedName>
    <definedName name="Tab02_H_Ld_S_start" localSheetId="0">#REF!</definedName>
    <definedName name="Tab02_H_Ld_S_start">#REF!</definedName>
    <definedName name="Tab02_H_Ld_start" localSheetId="5">#REF!</definedName>
    <definedName name="Tab02_H_Ld_start" localSheetId="3">#REF!</definedName>
    <definedName name="Tab02_H_Ld_start" localSheetId="2">#REF!</definedName>
    <definedName name="Tab02_H_Ld_start" localSheetId="0">#REF!</definedName>
    <definedName name="Tab02_H_Ld_start">#REF!</definedName>
    <definedName name="Tab02_Land_S_start" localSheetId="5">#REF!</definedName>
    <definedName name="Tab02_Land_S_start" localSheetId="3">#REF!</definedName>
    <definedName name="Tab02_Land_S_start" localSheetId="2">#REF!</definedName>
    <definedName name="Tab02_Land_S_start" localSheetId="0">#REF!</definedName>
    <definedName name="Tab02_Land_S_start">#REF!</definedName>
    <definedName name="Tab02_Land_start" localSheetId="5">#REF!</definedName>
    <definedName name="Tab02_Land_start" localSheetId="3">#REF!</definedName>
    <definedName name="Tab02_Land_start" localSheetId="2">#REF!</definedName>
    <definedName name="Tab02_Land_start" localSheetId="0">#REF!</definedName>
    <definedName name="Tab02_Land_start">#REF!</definedName>
    <definedName name="Tab02_start" localSheetId="5">[2]Tab02_Tab02ZU!#REF!</definedName>
    <definedName name="Tab02_start" localSheetId="3">#REF!</definedName>
    <definedName name="Tab02_start" localSheetId="2">#REF!</definedName>
    <definedName name="Tab02_start" localSheetId="0">#REF!</definedName>
    <definedName name="Tab02_start">#REF!</definedName>
    <definedName name="Tab03.2_start" localSheetId="5">#REF!</definedName>
    <definedName name="Tab03.2_start" localSheetId="3">#REF!</definedName>
    <definedName name="Tab03.2_start" localSheetId="2">#REF!</definedName>
    <definedName name="Tab03.2_start" localSheetId="0">#REF!</definedName>
    <definedName name="Tab03.2_start">#REF!</definedName>
    <definedName name="Tab03_Bund_start" localSheetId="5">#REF!</definedName>
    <definedName name="Tab03_Bund_start" localSheetId="3">#REF!</definedName>
    <definedName name="Tab03_Bund_start" localSheetId="2">#REF!</definedName>
    <definedName name="Tab03_Bund_start" localSheetId="0">#REF!</definedName>
    <definedName name="Tab03_Bund_start">#REF!</definedName>
    <definedName name="Tab03_H_Bd_start" localSheetId="5">#REF!</definedName>
    <definedName name="Tab03_H_Bd_start" localSheetId="3">#REF!</definedName>
    <definedName name="Tab03_H_Bd_start" localSheetId="2">#REF!</definedName>
    <definedName name="Tab03_H_Bd_start" localSheetId="0">#REF!</definedName>
    <definedName name="Tab03_H_Bd_start">#REF!</definedName>
    <definedName name="Tab03_H_Ld_S_start" localSheetId="5">#REF!</definedName>
    <definedName name="Tab03_H_Ld_S_start" localSheetId="3">#REF!</definedName>
    <definedName name="Tab03_H_Ld_S_start" localSheetId="2">#REF!</definedName>
    <definedName name="Tab03_H_Ld_S_start" localSheetId="0">#REF!</definedName>
    <definedName name="Tab03_H_Ld_S_start">#REF!</definedName>
    <definedName name="Tab03_H_Ld_start" localSheetId="5">#REF!</definedName>
    <definedName name="Tab03_H_Ld_start" localSheetId="3">#REF!</definedName>
    <definedName name="Tab03_H_Ld_start" localSheetId="2">#REF!</definedName>
    <definedName name="Tab03_H_Ld_start" localSheetId="0">#REF!</definedName>
    <definedName name="Tab03_H_Ld_start">#REF!</definedName>
    <definedName name="Tab03_Land_S_start" localSheetId="5">#REF!</definedName>
    <definedName name="Tab03_Land_S_start" localSheetId="3">#REF!</definedName>
    <definedName name="Tab03_Land_S_start" localSheetId="2">#REF!</definedName>
    <definedName name="Tab03_Land_S_start" localSheetId="0">#REF!</definedName>
    <definedName name="Tab03_Land_S_start">#REF!</definedName>
    <definedName name="Tab03_Land_start" localSheetId="5">#REF!</definedName>
    <definedName name="Tab03_Land_start" localSheetId="3">#REF!</definedName>
    <definedName name="Tab03_Land_start" localSheetId="2">#REF!</definedName>
    <definedName name="Tab03_Land_start" localSheetId="0">#REF!</definedName>
    <definedName name="Tab03_Land_start">#REF!</definedName>
    <definedName name="Tab03_start" localSheetId="5">#REF!</definedName>
    <definedName name="Tab03_start" localSheetId="3">#REF!</definedName>
    <definedName name="Tab03_start" localSheetId="2">#REF!</definedName>
    <definedName name="Tab03_start" localSheetId="0">#REF!</definedName>
    <definedName name="Tab03_start">#REF!</definedName>
    <definedName name="Tab04.Zu_start" localSheetId="5">#REF!</definedName>
    <definedName name="Tab04.Zu_start" localSheetId="3">#REF!</definedName>
    <definedName name="Tab04.Zu_start" localSheetId="2">#REF!</definedName>
    <definedName name="Tab04.Zu_start" localSheetId="0">#REF!</definedName>
    <definedName name="Tab04.Zu_start">#REF!</definedName>
    <definedName name="Tab05_start" localSheetId="5">#REF!</definedName>
    <definedName name="Tab05_start" localSheetId="3">#REF!</definedName>
    <definedName name="Tab05_start" localSheetId="2">#REF!</definedName>
    <definedName name="Tab05_start" localSheetId="0">#REF!</definedName>
    <definedName name="Tab05_start">#REF!</definedName>
    <definedName name="Tab09_start" localSheetId="5">#REF!</definedName>
    <definedName name="Tab09_start" localSheetId="3">#REF!</definedName>
    <definedName name="Tab09_start" localSheetId="2">#REF!</definedName>
    <definedName name="Tab09_start" localSheetId="0">#REF!</definedName>
    <definedName name="Tab09_start">#REF!</definedName>
    <definedName name="Tab1.1Voe_start" localSheetId="0">[3]t1!#REF!</definedName>
    <definedName name="Tab1.1Voe_start">[3]t1!#REF!</definedName>
    <definedName name="Tab1.2Voe_start" localSheetId="0">[3]t2!#REF!</definedName>
    <definedName name="Tab1.2Voe_start">[3]t2!#REF!</definedName>
    <definedName name="Tab2.2Voe_start" localSheetId="5">#REF!</definedName>
    <definedName name="Tab2.2Voe_start" localSheetId="3">#REF!</definedName>
    <definedName name="Tab2.2Voe_start" localSheetId="2">#REF!</definedName>
    <definedName name="Tab2.2Voe_start" localSheetId="0">#REF!</definedName>
    <definedName name="Tab2.2Voe_start">#REF!</definedName>
    <definedName name="Tab3.1_MWh_start" localSheetId="5">#REF!</definedName>
    <definedName name="Tab3.1_MWh_start" localSheetId="3">#REF!</definedName>
    <definedName name="Tab3.1_MWh_start" localSheetId="2">#REF!</definedName>
    <definedName name="Tab3.1_MWh_start" localSheetId="0">#REF!</definedName>
    <definedName name="Tab3.1_MWh_start">#REF!</definedName>
    <definedName name="Tab4.1_Cent_kWh_start" localSheetId="5">#REF!</definedName>
    <definedName name="Tab4.1_Cent_kWh_start" localSheetId="3">#REF!</definedName>
    <definedName name="Tab4.1_Cent_kWh_start" localSheetId="2">#REF!</definedName>
    <definedName name="Tab4.1_Cent_kWh_start" localSheetId="0">#REF!</definedName>
    <definedName name="Tab4.1_Cent_kWh_start">#REF!</definedName>
    <definedName name="Tab4.1_Euro_start" localSheetId="5">#REF!</definedName>
    <definedName name="Tab4.1_Euro_start" localSheetId="3">#REF!</definedName>
    <definedName name="Tab4.1_Euro_start" localSheetId="2">#REF!</definedName>
    <definedName name="Tab4.1_Euro_start" localSheetId="0">#REF!</definedName>
    <definedName name="Tab4.1_Euro_start">#REF!</definedName>
    <definedName name="Tab4.1_Fallzahlen_start" localSheetId="5">#REF!</definedName>
    <definedName name="Tab4.1_Fallzahlen_start" localSheetId="3">#REF!</definedName>
    <definedName name="Tab4.1_Fallzahlen_start" localSheetId="2">#REF!</definedName>
    <definedName name="Tab4.1_Fallzahlen_start" localSheetId="0">#REF!</definedName>
    <definedName name="Tab4.1_Fallzahlen_start">#REF!</definedName>
    <definedName name="Tab4.1_MWh_start" localSheetId="5">#REF!</definedName>
    <definedName name="Tab4.1_MWh_start" localSheetId="3">#REF!</definedName>
    <definedName name="Tab4.1_MWh_start" localSheetId="2">#REF!</definedName>
    <definedName name="Tab4.1_MWh_start" localSheetId="0">#REF!</definedName>
    <definedName name="Tab4.1_MWh_start">#REF!</definedName>
    <definedName name="Tab4.2_Cent_kWh_start" localSheetId="5">#REF!</definedName>
    <definedName name="Tab4.2_Cent_kWh_start" localSheetId="3">#REF!</definedName>
    <definedName name="Tab4.2_Cent_kWh_start" localSheetId="2">#REF!</definedName>
    <definedName name="Tab4.2_Cent_kWh_start" localSheetId="0">#REF!</definedName>
    <definedName name="Tab4.2_Cent_kWh_start">#REF!</definedName>
    <definedName name="Tab4.2_Euro_start" localSheetId="5">#REF!</definedName>
    <definedName name="Tab4.2_Euro_start" localSheetId="3">#REF!</definedName>
    <definedName name="Tab4.2_Euro_start" localSheetId="2">#REF!</definedName>
    <definedName name="Tab4.2_Euro_start" localSheetId="0">#REF!</definedName>
    <definedName name="Tab4.2_Euro_start">#REF!</definedName>
    <definedName name="Tab4.2_Fallzahlen_start" localSheetId="5">#REF!</definedName>
    <definedName name="Tab4.2_Fallzahlen_start" localSheetId="3">#REF!</definedName>
    <definedName name="Tab4.2_Fallzahlen_start" localSheetId="2">#REF!</definedName>
    <definedName name="Tab4.2_Fallzahlen_start" localSheetId="0">#REF!</definedName>
    <definedName name="Tab4.2_Fallzahlen_start">#REF!</definedName>
    <definedName name="Tab4.2_MWh_start" localSheetId="5">#REF!</definedName>
    <definedName name="Tab4.2_MWh_start" localSheetId="3">#REF!</definedName>
    <definedName name="Tab4.2_MWh_start" localSheetId="2">#REF!</definedName>
    <definedName name="Tab4.2_MWh_start" localSheetId="0">#REF!</definedName>
    <definedName name="Tab4.2_MWh_start">#REF!</definedName>
    <definedName name="Tab4.3_Fallzahlen_start" localSheetId="5">#REF!</definedName>
    <definedName name="Tab4.3_Fallzahlen_start" localSheetId="3">#REF!</definedName>
    <definedName name="Tab4.3_Fallzahlen_start" localSheetId="2">#REF!</definedName>
    <definedName name="Tab4.3_Fallzahlen_start" localSheetId="0">#REF!</definedName>
    <definedName name="Tab4.3_Fallzahlen_start">#REF!</definedName>
    <definedName name="Tab4.3_MWh_Euro_start" localSheetId="5">#REF!</definedName>
    <definedName name="Tab4.3_MWh_Euro_start" localSheetId="3">#REF!</definedName>
    <definedName name="Tab4.3_MWh_Euro_start" localSheetId="2">#REF!</definedName>
    <definedName name="Tab4.3_MWh_Euro_start" localSheetId="0">#REF!</definedName>
    <definedName name="Tab4.3_MWh_Euro_start">#REF!</definedName>
    <definedName name="TabNG2_start" localSheetId="5">#REF!</definedName>
    <definedName name="TabNG2_start" localSheetId="3">#REF!</definedName>
    <definedName name="TabNG2_start" localSheetId="2">#REF!</definedName>
    <definedName name="TabNG2_start" localSheetId="0">#REF!</definedName>
    <definedName name="TabNG2_start">#REF!</definedName>
    <definedName name="Titel_de">#REF!</definedName>
    <definedName name="Titel_en">#REF!</definedName>
    <definedName name="UmrEinspBrutto">#REF!</definedName>
    <definedName name="UmrEinspNetto">#REF!</definedName>
    <definedName name="UmwEinsBahnstrom">#REF!</definedName>
    <definedName name="UmwEinsFarge">#REF!</definedName>
    <definedName name="ÜNHBezug">#REF!</definedName>
  </definedNames>
  <calcPr calcId="145621"/>
</workbook>
</file>

<file path=xl/calcChain.xml><?xml version="1.0" encoding="utf-8"?>
<calcChain xmlns="http://schemas.openxmlformats.org/spreadsheetml/2006/main">
  <c r="E5" i="11" l="1"/>
  <c r="E6" i="11"/>
  <c r="E7" i="11" s="1"/>
  <c r="E8" i="11" s="1"/>
  <c r="E9" i="11" s="1"/>
  <c r="E10" i="11" s="1"/>
  <c r="E11" i="11" s="1"/>
  <c r="E12" i="11" s="1"/>
  <c r="E13" i="11" s="1"/>
  <c r="E14" i="11" s="1"/>
  <c r="E15" i="11" s="1"/>
  <c r="E16" i="11" s="1"/>
  <c r="E17" i="11" s="1"/>
  <c r="E18" i="11" s="1"/>
  <c r="E19" i="11" s="1"/>
  <c r="E20" i="11" s="1"/>
  <c r="E21" i="11" s="1"/>
  <c r="E22" i="11" s="1"/>
  <c r="E23" i="11" s="1"/>
  <c r="E24" i="11" s="1"/>
  <c r="E25" i="11" s="1"/>
  <c r="E26" i="11" s="1"/>
  <c r="E27" i="11" s="1"/>
  <c r="E28" i="11" s="1"/>
  <c r="E29" i="11" s="1"/>
  <c r="E30" i="11" s="1"/>
  <c r="E31" i="11" s="1"/>
  <c r="E32" i="11" s="1"/>
  <c r="E33" i="11" s="1"/>
  <c r="E34" i="11" s="1"/>
  <c r="E35" i="11" s="1"/>
  <c r="E36" i="11" s="1"/>
  <c r="E37" i="11" s="1"/>
  <c r="E38" i="11" s="1"/>
  <c r="E39" i="11" s="1"/>
  <c r="E40" i="11" s="1"/>
  <c r="E41" i="11" s="1"/>
  <c r="E42" i="11" s="1"/>
  <c r="E43" i="11" s="1"/>
  <c r="E44" i="11" s="1"/>
  <c r="E45" i="11" s="1"/>
  <c r="E46" i="11" s="1"/>
  <c r="E47" i="11" s="1"/>
  <c r="E48" i="11" s="1"/>
  <c r="E49" i="11" s="1"/>
  <c r="E50" i="11" s="1"/>
  <c r="E51" i="11" s="1"/>
  <c r="E52" i="11" s="1"/>
  <c r="E53" i="11" s="1"/>
  <c r="E54" i="11" s="1"/>
  <c r="E55" i="11" s="1"/>
  <c r="E56" i="11" s="1"/>
  <c r="E57" i="11" s="1"/>
  <c r="E58" i="11" s="1"/>
  <c r="E59" i="11" s="1"/>
  <c r="E5" i="10"/>
  <c r="AI5" i="10"/>
  <c r="E6" i="10"/>
  <c r="E7" i="10" s="1"/>
  <c r="E8" i="10" s="1"/>
  <c r="E9" i="10" s="1"/>
  <c r="E10" i="10" s="1"/>
  <c r="E11" i="10" s="1"/>
  <c r="E12" i="10" s="1"/>
  <c r="E13" i="10" s="1"/>
  <c r="E14" i="10" s="1"/>
  <c r="E15" i="10" s="1"/>
  <c r="E16" i="10" s="1"/>
  <c r="E17" i="10" s="1"/>
  <c r="E18" i="10" s="1"/>
  <c r="E19" i="10" s="1"/>
  <c r="E20" i="10" s="1"/>
  <c r="E21" i="10" s="1"/>
  <c r="E22" i="10" s="1"/>
  <c r="E23" i="10" s="1"/>
  <c r="E24" i="10" s="1"/>
  <c r="E25" i="10" s="1"/>
  <c r="E26" i="10" s="1"/>
  <c r="E27" i="10" s="1"/>
  <c r="E28" i="10" s="1"/>
  <c r="E29" i="10" s="1"/>
  <c r="E30" i="10" s="1"/>
  <c r="E31" i="10" s="1"/>
  <c r="E32" i="10" s="1"/>
  <c r="E33" i="10" s="1"/>
  <c r="E34" i="10" s="1"/>
  <c r="E35" i="10" s="1"/>
  <c r="E36" i="10" s="1"/>
  <c r="E37" i="10" s="1"/>
  <c r="E38" i="10" s="1"/>
  <c r="E39" i="10" s="1"/>
  <c r="E40" i="10" s="1"/>
  <c r="E41" i="10" s="1"/>
  <c r="E42" i="10" s="1"/>
  <c r="E43" i="10" s="1"/>
  <c r="E44" i="10" s="1"/>
  <c r="E45" i="10" s="1"/>
  <c r="E46" i="10" s="1"/>
  <c r="E47" i="10" s="1"/>
  <c r="E48" i="10" s="1"/>
  <c r="E49" i="10" s="1"/>
  <c r="E50" i="10" s="1"/>
  <c r="E51" i="10" s="1"/>
  <c r="E52" i="10" s="1"/>
  <c r="E53" i="10" s="1"/>
  <c r="E54" i="10" s="1"/>
  <c r="E55" i="10" s="1"/>
  <c r="E56" i="10" s="1"/>
  <c r="E57" i="10" s="1"/>
  <c r="E58" i="10" s="1"/>
  <c r="E59" i="10" s="1"/>
  <c r="AI6" i="10"/>
  <c r="AI7" i="10" s="1"/>
  <c r="AI8" i="10"/>
  <c r="AI9" i="10" s="1"/>
  <c r="AI10" i="10" s="1"/>
  <c r="AI11" i="10" s="1"/>
  <c r="AI12" i="10" s="1"/>
  <c r="AI13" i="10" s="1"/>
  <c r="AI14" i="10" s="1"/>
  <c r="AI15" i="10" s="1"/>
  <c r="AI16" i="10" s="1"/>
  <c r="AI17" i="10" s="1"/>
  <c r="AI18" i="10" s="1"/>
  <c r="AI19" i="10" s="1"/>
  <c r="AI20" i="10" s="1"/>
  <c r="AI21" i="10" s="1"/>
  <c r="AI22" i="10" s="1"/>
  <c r="AI23" i="10" s="1"/>
  <c r="AI24" i="10" s="1"/>
  <c r="AI25" i="10" s="1"/>
  <c r="AI26" i="10" s="1"/>
  <c r="AI27" i="10" s="1"/>
  <c r="AI28" i="10" s="1"/>
  <c r="AI29" i="10" s="1"/>
  <c r="AI30" i="10" s="1"/>
  <c r="AI31" i="10" s="1"/>
  <c r="AI32" i="10" s="1"/>
  <c r="AI33" i="10" s="1"/>
  <c r="AI34" i="10" s="1"/>
  <c r="AI35" i="10" s="1"/>
  <c r="AI36" i="10" s="1"/>
  <c r="AI37" i="10" s="1"/>
  <c r="AI38" i="10" s="1"/>
  <c r="AI39" i="10" s="1"/>
  <c r="AI40" i="10" s="1"/>
  <c r="AI41" i="10" s="1"/>
  <c r="AI42" i="10" s="1"/>
  <c r="AI43" i="10" s="1"/>
  <c r="AI44" i="10" s="1"/>
  <c r="AI45" i="10" s="1"/>
  <c r="AI46" i="10" s="1"/>
  <c r="AI47" i="10" s="1"/>
  <c r="AI48" i="10" s="1"/>
  <c r="AI49" i="10" s="1"/>
  <c r="AI50" i="10" s="1"/>
  <c r="AI51" i="10" s="1"/>
  <c r="AI52" i="10" s="1"/>
  <c r="AI53" i="10" s="1"/>
  <c r="AI54" i="10" s="1"/>
  <c r="AI55" i="10" s="1"/>
  <c r="AI56" i="10" s="1"/>
  <c r="AI57" i="10" s="1"/>
  <c r="AI58" i="10" s="1"/>
  <c r="AI59" i="10" s="1"/>
  <c r="E5" i="9"/>
  <c r="E6" i="9" s="1"/>
  <c r="E7" i="9" s="1"/>
  <c r="E8" i="9" s="1"/>
  <c r="E9" i="9" s="1"/>
  <c r="E10" i="9" s="1"/>
  <c r="E11" i="9" s="1"/>
  <c r="E12" i="9" s="1"/>
  <c r="E13" i="9" s="1"/>
  <c r="E14" i="9" s="1"/>
  <c r="E15" i="9" s="1"/>
  <c r="E16" i="9" s="1"/>
  <c r="E17" i="9" s="1"/>
  <c r="E18" i="9" s="1"/>
  <c r="E19" i="9" s="1"/>
  <c r="E20" i="9" s="1"/>
  <c r="E21" i="9" s="1"/>
  <c r="E22" i="9" s="1"/>
  <c r="E23" i="9" s="1"/>
  <c r="E24" i="9" s="1"/>
  <c r="E25" i="9" s="1"/>
  <c r="E26" i="9" s="1"/>
  <c r="E27" i="9" s="1"/>
  <c r="E28" i="9" s="1"/>
  <c r="E29" i="9" s="1"/>
  <c r="E30" i="9" s="1"/>
  <c r="E31" i="9" s="1"/>
  <c r="E32" i="9" s="1"/>
  <c r="E33" i="9" s="1"/>
  <c r="E34" i="9" s="1"/>
  <c r="E35" i="9" s="1"/>
  <c r="E36" i="9" s="1"/>
  <c r="E37" i="9" s="1"/>
  <c r="E38" i="9" s="1"/>
  <c r="E39" i="9" s="1"/>
  <c r="E40" i="9" s="1"/>
  <c r="E41" i="9" s="1"/>
  <c r="E42" i="9" s="1"/>
  <c r="E43" i="9" s="1"/>
  <c r="E44" i="9" s="1"/>
  <c r="E45" i="9" s="1"/>
  <c r="E46" i="9" s="1"/>
  <c r="E47" i="9" s="1"/>
  <c r="E48" i="9" s="1"/>
  <c r="E49" i="9" s="1"/>
  <c r="E50" i="9" s="1"/>
  <c r="E51" i="9" s="1"/>
  <c r="E52" i="9" s="1"/>
  <c r="E53" i="9" s="1"/>
  <c r="E54" i="9" s="1"/>
  <c r="E55" i="9" s="1"/>
  <c r="E56" i="9" s="1"/>
  <c r="E57" i="9" s="1"/>
  <c r="E58" i="9" s="1"/>
  <c r="E59" i="9" s="1"/>
  <c r="AI5" i="9"/>
  <c r="AI6" i="9" s="1"/>
  <c r="AI7" i="9"/>
  <c r="AI8" i="9" s="1"/>
  <c r="AI9" i="9" s="1"/>
  <c r="AI10" i="9" s="1"/>
  <c r="AI11" i="9" s="1"/>
  <c r="AI12" i="9" s="1"/>
  <c r="AI13" i="9" s="1"/>
  <c r="AI14" i="9" s="1"/>
  <c r="AI15" i="9" s="1"/>
  <c r="AI16" i="9" s="1"/>
  <c r="AI17" i="9" s="1"/>
  <c r="AI18" i="9" s="1"/>
  <c r="AI19" i="9" s="1"/>
  <c r="AI20" i="9" s="1"/>
  <c r="AI21" i="9" s="1"/>
  <c r="AI22" i="9" s="1"/>
  <c r="AI23" i="9" s="1"/>
  <c r="AI24" i="9" s="1"/>
  <c r="AI25" i="9" s="1"/>
  <c r="AI26" i="9" s="1"/>
  <c r="AI27" i="9" s="1"/>
  <c r="AI28" i="9" s="1"/>
  <c r="AI29" i="9" s="1"/>
  <c r="AI30" i="9" s="1"/>
  <c r="AI31" i="9" s="1"/>
  <c r="AI32" i="9" s="1"/>
  <c r="AI33" i="9" s="1"/>
  <c r="AI34" i="9" s="1"/>
  <c r="AI35" i="9" s="1"/>
  <c r="AI36" i="9" s="1"/>
  <c r="AI37" i="9" s="1"/>
  <c r="AI38" i="9" s="1"/>
  <c r="AI39" i="9" s="1"/>
  <c r="AI40" i="9" s="1"/>
  <c r="AI41" i="9" s="1"/>
  <c r="AI42" i="9" s="1"/>
  <c r="AI43" i="9" s="1"/>
  <c r="AI44" i="9" s="1"/>
  <c r="AI45" i="9" s="1"/>
  <c r="AI46" i="9" s="1"/>
  <c r="AI47" i="9" s="1"/>
  <c r="AI48" i="9" s="1"/>
  <c r="AI49" i="9" s="1"/>
  <c r="AI50" i="9" s="1"/>
  <c r="AI51" i="9" s="1"/>
  <c r="AI52" i="9" s="1"/>
  <c r="AI53" i="9" s="1"/>
  <c r="AI54" i="9" s="1"/>
  <c r="AI55" i="9" s="1"/>
  <c r="AI56" i="9" s="1"/>
  <c r="AI57" i="9" s="1"/>
  <c r="AI58" i="9" s="1"/>
  <c r="AI59" i="9" s="1"/>
  <c r="E5" i="8"/>
  <c r="E6" i="8" s="1"/>
  <c r="E7" i="8" s="1"/>
  <c r="E8" i="8" s="1"/>
  <c r="E9" i="8" s="1"/>
  <c r="E10" i="8" s="1"/>
  <c r="E11" i="8" s="1"/>
  <c r="E12" i="8" s="1"/>
  <c r="E13" i="8" s="1"/>
  <c r="E14" i="8" s="1"/>
  <c r="E15" i="8" s="1"/>
  <c r="E16" i="8" s="1"/>
  <c r="E17" i="8" s="1"/>
  <c r="E18" i="8" s="1"/>
  <c r="E19" i="8" s="1"/>
  <c r="E20" i="8" s="1"/>
  <c r="E21" i="8" s="1"/>
  <c r="E22" i="8" s="1"/>
  <c r="E23" i="8" s="1"/>
  <c r="E24" i="8" s="1"/>
  <c r="E25" i="8" s="1"/>
  <c r="E26" i="8" s="1"/>
  <c r="E27" i="8" s="1"/>
  <c r="E28" i="8" s="1"/>
  <c r="E29" i="8" s="1"/>
  <c r="E30" i="8" s="1"/>
  <c r="E31" i="8" s="1"/>
  <c r="E32" i="8" s="1"/>
  <c r="E33" i="8" s="1"/>
  <c r="E34" i="8" s="1"/>
  <c r="E35" i="8" s="1"/>
  <c r="E36" i="8" s="1"/>
  <c r="E37" i="8" s="1"/>
  <c r="E38" i="8" s="1"/>
  <c r="E39" i="8" s="1"/>
  <c r="E40" i="8" s="1"/>
  <c r="E41" i="8" s="1"/>
  <c r="E42" i="8" s="1"/>
  <c r="E43" i="8" s="1"/>
  <c r="E44" i="8" s="1"/>
  <c r="E45" i="8" s="1"/>
  <c r="E46" i="8" s="1"/>
  <c r="E47" i="8" s="1"/>
  <c r="E48" i="8" s="1"/>
  <c r="E49" i="8" s="1"/>
  <c r="E50" i="8" s="1"/>
  <c r="E51" i="8" s="1"/>
  <c r="E52" i="8" s="1"/>
  <c r="E53" i="8" s="1"/>
  <c r="E54" i="8" s="1"/>
  <c r="E55" i="8" s="1"/>
  <c r="E56" i="8" s="1"/>
  <c r="E57" i="8" s="1"/>
  <c r="E58" i="8" s="1"/>
  <c r="E59" i="8" s="1"/>
  <c r="AI5" i="8"/>
  <c r="AI6" i="8"/>
  <c r="AI7" i="8" s="1"/>
  <c r="AI8" i="8"/>
  <c r="AI9" i="8" s="1"/>
  <c r="AI10" i="8" s="1"/>
  <c r="AI11" i="8" s="1"/>
  <c r="AI12" i="8" s="1"/>
  <c r="AI13" i="8" s="1"/>
  <c r="AI14" i="8" s="1"/>
  <c r="AI15" i="8" s="1"/>
  <c r="AI16" i="8" s="1"/>
  <c r="AI17" i="8" s="1"/>
  <c r="AI18" i="8" s="1"/>
  <c r="AI19" i="8" s="1"/>
  <c r="AI20" i="8" s="1"/>
  <c r="AI21" i="8" s="1"/>
  <c r="AI22" i="8" s="1"/>
  <c r="AI23" i="8" s="1"/>
  <c r="AI24" i="8" s="1"/>
  <c r="AI25" i="8" s="1"/>
  <c r="AI26" i="8" s="1"/>
  <c r="AI27" i="8" s="1"/>
  <c r="AI28" i="8" s="1"/>
  <c r="AI29" i="8" s="1"/>
  <c r="AI30" i="8" s="1"/>
  <c r="AI31" i="8" s="1"/>
  <c r="AI32" i="8" s="1"/>
  <c r="AI33" i="8" s="1"/>
  <c r="AI34" i="8" s="1"/>
  <c r="AI35" i="8" s="1"/>
  <c r="AI36" i="8" s="1"/>
  <c r="AI37" i="8" s="1"/>
  <c r="AI38" i="8" s="1"/>
  <c r="AI39" i="8" s="1"/>
  <c r="AI40" i="8" s="1"/>
  <c r="AI41" i="8" s="1"/>
  <c r="AI42" i="8" s="1"/>
  <c r="AI43" i="8" s="1"/>
  <c r="AI44" i="8" s="1"/>
  <c r="AI45" i="8" s="1"/>
  <c r="AI46" i="8" s="1"/>
  <c r="AI47" i="8" s="1"/>
  <c r="AI48" i="8" s="1"/>
  <c r="AI49" i="8" s="1"/>
  <c r="AI50" i="8" s="1"/>
  <c r="AI51" i="8" s="1"/>
  <c r="AI52" i="8" s="1"/>
  <c r="AI53" i="8" s="1"/>
  <c r="AI54" i="8" s="1"/>
  <c r="AI55" i="8" s="1"/>
  <c r="AI56" i="8" s="1"/>
  <c r="AI57" i="8" s="1"/>
  <c r="AI58" i="8" s="1"/>
  <c r="AI59" i="8" s="1"/>
  <c r="E5" i="7"/>
  <c r="E6" i="7" s="1"/>
  <c r="E7" i="7" s="1"/>
  <c r="E8" i="7" s="1"/>
  <c r="E9" i="7" s="1"/>
  <c r="E10" i="7" s="1"/>
  <c r="E11" i="7" s="1"/>
  <c r="E12" i="7" s="1"/>
  <c r="E13" i="7" s="1"/>
  <c r="AI5" i="7"/>
  <c r="AI6" i="7" s="1"/>
  <c r="AI7" i="7"/>
  <c r="AI8" i="7" s="1"/>
  <c r="AI9" i="7" s="1"/>
  <c r="AI10" i="7" s="1"/>
  <c r="AI11" i="7" s="1"/>
  <c r="AI12" i="7" s="1"/>
  <c r="AI13" i="7" s="1"/>
  <c r="AI14" i="7" s="1"/>
  <c r="AI15" i="7" s="1"/>
  <c r="AI16" i="7" s="1"/>
  <c r="AI17" i="7" s="1"/>
  <c r="AI18" i="7" s="1"/>
  <c r="AI19" i="7" s="1"/>
  <c r="AI20" i="7" s="1"/>
  <c r="AI21" i="7" s="1"/>
  <c r="AI22" i="7" s="1"/>
  <c r="AI23" i="7" s="1"/>
  <c r="AI24" i="7" s="1"/>
  <c r="AI25" i="7" s="1"/>
  <c r="AI26" i="7" s="1"/>
  <c r="AI27" i="7" s="1"/>
  <c r="AI28" i="7" s="1"/>
  <c r="AI29" i="7" s="1"/>
  <c r="AI30" i="7" s="1"/>
  <c r="AI31" i="7" s="1"/>
  <c r="AI32" i="7" s="1"/>
  <c r="AI33" i="7" s="1"/>
  <c r="AI34" i="7" s="1"/>
  <c r="AI35" i="7" s="1"/>
  <c r="AI36" i="7" s="1"/>
  <c r="AI37" i="7" s="1"/>
  <c r="AI38" i="7" s="1"/>
  <c r="AI39" i="7" s="1"/>
  <c r="AI40" i="7" s="1"/>
  <c r="AI41" i="7" s="1"/>
  <c r="AI42" i="7" s="1"/>
  <c r="AI43" i="7" s="1"/>
  <c r="AI44" i="7" s="1"/>
  <c r="AI45" i="7" s="1"/>
  <c r="AI46" i="7" s="1"/>
  <c r="AI47" i="7" s="1"/>
  <c r="AI48" i="7" s="1"/>
  <c r="AI49" i="7" s="1"/>
  <c r="AI50" i="7" s="1"/>
  <c r="AI51" i="7" s="1"/>
  <c r="AI52" i="7" s="1"/>
  <c r="AI53" i="7" s="1"/>
  <c r="AI54" i="7" s="1"/>
  <c r="AI55" i="7" s="1"/>
  <c r="AI56" i="7" s="1"/>
  <c r="AI57" i="7" s="1"/>
  <c r="AI58" i="7" s="1"/>
  <c r="AI59" i="7" s="1"/>
  <c r="E14" i="7"/>
  <c r="E15" i="7" s="1"/>
  <c r="E16" i="7" s="1"/>
  <c r="E17" i="7" s="1"/>
  <c r="E18" i="7" s="1"/>
  <c r="E19" i="7" s="1"/>
  <c r="E20" i="7" s="1"/>
  <c r="E21" i="7" s="1"/>
  <c r="E22" i="7" s="1"/>
  <c r="E23" i="7" s="1"/>
  <c r="E24" i="7" s="1"/>
  <c r="E25" i="7" s="1"/>
  <c r="E26" i="7" s="1"/>
  <c r="E27" i="7" s="1"/>
  <c r="E28" i="7" s="1"/>
  <c r="E29" i="7" s="1"/>
  <c r="E30" i="7" s="1"/>
  <c r="E31" i="7" s="1"/>
  <c r="E32" i="7" s="1"/>
  <c r="E33" i="7" s="1"/>
  <c r="E34" i="7" s="1"/>
  <c r="E35" i="7" s="1"/>
  <c r="E36" i="7" s="1"/>
  <c r="E37" i="7" s="1"/>
  <c r="E38" i="7" s="1"/>
  <c r="E39" i="7" s="1"/>
  <c r="E40" i="7" s="1"/>
  <c r="E41" i="7" s="1"/>
  <c r="E42" i="7" s="1"/>
  <c r="E43" i="7" s="1"/>
  <c r="E44" i="7" s="1"/>
  <c r="E45" i="7" s="1"/>
  <c r="E46" i="7" s="1"/>
  <c r="E47" i="7" s="1"/>
  <c r="E48" i="7" s="1"/>
  <c r="E49" i="7" s="1"/>
  <c r="E50" i="7" s="1"/>
  <c r="E51" i="7" s="1"/>
  <c r="E52" i="7" s="1"/>
  <c r="E53" i="7" s="1"/>
  <c r="E54" i="7" s="1"/>
  <c r="E55" i="7" s="1"/>
  <c r="E56" i="7" s="1"/>
  <c r="E57" i="7" s="1"/>
  <c r="E58" i="7" s="1"/>
  <c r="E59" i="7" s="1"/>
  <c r="E5" i="5" l="1"/>
  <c r="AI5" i="5"/>
  <c r="AI6" i="5" s="1"/>
  <c r="AI7" i="5" s="1"/>
  <c r="AI8" i="5" s="1"/>
  <c r="AI9" i="5" s="1"/>
  <c r="AI10" i="5" s="1"/>
  <c r="AI11" i="5" s="1"/>
  <c r="AI12" i="5" s="1"/>
  <c r="AI13" i="5" s="1"/>
  <c r="AI14" i="5" s="1"/>
  <c r="AI15" i="5" s="1"/>
  <c r="AI16" i="5" s="1"/>
  <c r="AI17" i="5" s="1"/>
  <c r="AI18" i="5" s="1"/>
  <c r="AI19" i="5" s="1"/>
  <c r="AI20" i="5" s="1"/>
  <c r="AI21" i="5" s="1"/>
  <c r="AI22" i="5" s="1"/>
  <c r="AI23" i="5" s="1"/>
  <c r="AI24" i="5" s="1"/>
  <c r="AI25" i="5" s="1"/>
  <c r="AI26" i="5" s="1"/>
  <c r="AI27" i="5" s="1"/>
  <c r="AI28" i="5" s="1"/>
  <c r="AI29" i="5" s="1"/>
  <c r="AI30" i="5" s="1"/>
  <c r="AI31" i="5" s="1"/>
  <c r="AI32" i="5" s="1"/>
  <c r="AI33" i="5" s="1"/>
  <c r="AI34" i="5" s="1"/>
  <c r="AI35" i="5" s="1"/>
  <c r="AI36" i="5" s="1"/>
  <c r="AI37" i="5" s="1"/>
  <c r="AI38" i="5" s="1"/>
  <c r="AI39" i="5" s="1"/>
  <c r="AI40" i="5" s="1"/>
  <c r="AI41" i="5" s="1"/>
  <c r="AI42" i="5" s="1"/>
  <c r="AI43" i="5" s="1"/>
  <c r="AI44" i="5" s="1"/>
  <c r="AI45" i="5" s="1"/>
  <c r="AI46" i="5" s="1"/>
  <c r="AI47" i="5" s="1"/>
  <c r="AI48" i="5" s="1"/>
  <c r="AI49" i="5" s="1"/>
  <c r="AI50" i="5" s="1"/>
  <c r="AI51" i="5" s="1"/>
  <c r="AI52" i="5" s="1"/>
  <c r="AI53" i="5" s="1"/>
  <c r="AI54" i="5" s="1"/>
  <c r="AI55" i="5" s="1"/>
  <c r="AI56" i="5" s="1"/>
  <c r="AI57" i="5" s="1"/>
  <c r="AI58" i="5" s="1"/>
  <c r="AI59" i="5" s="1"/>
  <c r="E6" i="5"/>
  <c r="E7" i="5" s="1"/>
  <c r="E8" i="5" s="1"/>
  <c r="E9" i="5" s="1"/>
  <c r="E10" i="5" s="1"/>
  <c r="E11" i="5" s="1"/>
  <c r="E12" i="5" s="1"/>
  <c r="E13" i="5" s="1"/>
  <c r="E14" i="5" s="1"/>
  <c r="E15" i="5" s="1"/>
  <c r="E16" i="5" s="1"/>
  <c r="E17" i="5" s="1"/>
  <c r="E18" i="5" s="1"/>
  <c r="E19" i="5" s="1"/>
  <c r="E20" i="5" s="1"/>
  <c r="E21" i="5" s="1"/>
  <c r="E22" i="5" s="1"/>
  <c r="E23" i="5" s="1"/>
  <c r="E24" i="5" s="1"/>
  <c r="E25" i="5" s="1"/>
  <c r="E26" i="5" s="1"/>
  <c r="E27" i="5" s="1"/>
  <c r="E28" i="5" s="1"/>
  <c r="E29" i="5" s="1"/>
  <c r="E30" i="5" s="1"/>
  <c r="E31" i="5" s="1"/>
  <c r="E32" i="5" s="1"/>
  <c r="E33" i="5" s="1"/>
  <c r="E34" i="5" s="1"/>
  <c r="E35" i="5" s="1"/>
  <c r="E36" i="5" s="1"/>
  <c r="E37" i="5" s="1"/>
  <c r="E38" i="5" s="1"/>
  <c r="E39" i="5" s="1"/>
  <c r="E40" i="5" s="1"/>
  <c r="E41" i="5" s="1"/>
  <c r="E42" i="5" s="1"/>
  <c r="E43" i="5" s="1"/>
  <c r="E44" i="5" s="1"/>
  <c r="E45" i="5" s="1"/>
  <c r="E46" i="5" s="1"/>
  <c r="E47" i="5" s="1"/>
  <c r="E48" i="5" s="1"/>
  <c r="E49" i="5" s="1"/>
  <c r="E50" i="5" s="1"/>
  <c r="E51" i="5" s="1"/>
  <c r="E52" i="5" s="1"/>
  <c r="E53" i="5" s="1"/>
  <c r="E54" i="5" s="1"/>
  <c r="E55" i="5" s="1"/>
  <c r="E56" i="5" s="1"/>
  <c r="E57" i="5" s="1"/>
  <c r="E58" i="5" s="1"/>
  <c r="E59" i="5" s="1"/>
  <c r="AN40" i="2" l="1"/>
</calcChain>
</file>

<file path=xl/sharedStrings.xml><?xml version="1.0" encoding="utf-8"?>
<sst xmlns="http://schemas.openxmlformats.org/spreadsheetml/2006/main" count="1851" uniqueCount="112">
  <si>
    <t>Steinkohlen</t>
  </si>
  <si>
    <t>Braunkohlen</t>
  </si>
  <si>
    <r>
      <t>Mineralöle und  Mineralölprodukte</t>
    </r>
    <r>
      <rPr>
        <i/>
        <vertAlign val="superscript"/>
        <sz val="6"/>
        <rFont val="AGaramond"/>
      </rPr>
      <t>1)</t>
    </r>
  </si>
  <si>
    <t>Gase</t>
  </si>
  <si>
    <t>Erneuerbare Energieträger</t>
  </si>
  <si>
    <t xml:space="preserve">Kernenergie, Strom, Fernwärme, Sonstige </t>
  </si>
  <si>
    <t>Energiebilanz Bayern 2016 in Terajoule</t>
  </si>
  <si>
    <t> Zeile</t>
  </si>
  <si>
    <t> Kohle (roh)</t>
  </si>
  <si>
    <t> Briketts</t>
  </si>
  <si>
    <t> Koks u.a. Stein-  kohlenprodukte</t>
  </si>
  <si>
    <t> Briketts u.a.  Braunkohlen-  produkte</t>
  </si>
  <si>
    <t> Hartbraunkohle</t>
  </si>
  <si>
    <t> Erdöl   (roh)</t>
  </si>
  <si>
    <t> Rohbenzin</t>
  </si>
  <si>
    <t> Ottokraftstoffe</t>
  </si>
  <si>
    <t> Dieselkraftstoffe</t>
  </si>
  <si>
    <t> Flugturbinen-  kraftstoffe</t>
  </si>
  <si>
    <t> Heizöl leicht</t>
  </si>
  <si>
    <t> Heizöl schwer</t>
  </si>
  <si>
    <t> Petrolkoks</t>
  </si>
  <si>
    <t> Andere  Mineralöl-  produkte</t>
  </si>
  <si>
    <t> Flüssiggas</t>
  </si>
  <si>
    <t> Raffineriegas</t>
  </si>
  <si>
    <t> Kokereigas,  Stadtgas</t>
  </si>
  <si>
    <t> Erdgas</t>
  </si>
  <si>
    <t> Wasserkraft</t>
  </si>
  <si>
    <t> Klärgas und  andere Biogase</t>
  </si>
  <si>
    <t> Feste Biomasse</t>
  </si>
  <si>
    <t> Abfälle</t>
  </si>
  <si>
    <t> Sonstige</t>
  </si>
  <si>
    <t> Kernenergie</t>
  </si>
  <si>
    <t> Strom</t>
  </si>
  <si>
    <t> Fernwärme</t>
  </si>
  <si>
    <t> Energieträger  insgesamt</t>
  </si>
  <si>
    <t>Terajoule</t>
  </si>
  <si>
    <t>Primärenergiebilanz</t>
  </si>
  <si>
    <t xml:space="preserve">Gewinnung im Inland </t>
  </si>
  <si>
    <t>Bezüge</t>
  </si>
  <si>
    <t>.</t>
  </si>
  <si>
    <t>Bestandsentnahmen</t>
  </si>
  <si>
    <t>Energieaufkommen im Inland</t>
  </si>
  <si>
    <t>Lieferungen</t>
  </si>
  <si>
    <t>Bestandsaufstockungen</t>
  </si>
  <si>
    <t>Primärenergieverbrauch im Inland</t>
  </si>
  <si>
    <t>Umwandlungsbilanz</t>
  </si>
  <si>
    <t>Umwandlungseinsatz</t>
  </si>
  <si>
    <t>Wärmekraftwerke der allgemeinen Versorgung (ohne KWK)</t>
  </si>
  <si>
    <t>Wärmekraftwerke der allgemeinen Versorgung (nur KWK)</t>
  </si>
  <si>
    <t>Industriewärmekraftwerke (nur Strom)</t>
  </si>
  <si>
    <t>Kernkraftwerke</t>
  </si>
  <si>
    <t>Wasserkraftwerke</t>
  </si>
  <si>
    <t>Windkraft-, Photovoltaik- und andere Anlagen</t>
  </si>
  <si>
    <r>
      <t>Heizwerke</t>
    </r>
    <r>
      <rPr>
        <vertAlign val="superscript"/>
        <sz val="7"/>
        <rFont val="AGaramond"/>
      </rPr>
      <t>2)</t>
    </r>
  </si>
  <si>
    <t>Raffinerien</t>
  </si>
  <si>
    <t>Sonstige Energieerzeuger</t>
  </si>
  <si>
    <t>Umwandlungseinsatz insgesamt</t>
  </si>
  <si>
    <t>Umwandlungsausstoß</t>
  </si>
  <si>
    <r>
      <t>Heizwerke</t>
    </r>
    <r>
      <rPr>
        <vertAlign val="superscript"/>
        <sz val="7"/>
        <rFont val="AGaramond"/>
      </rPr>
      <t>3)</t>
    </r>
  </si>
  <si>
    <t>Umwandlungsausstoß insgesamt</t>
  </si>
  <si>
    <t>Verbr. b. Gewinnung  u. Umwandlung</t>
  </si>
  <si>
    <t>Kraftwerke, Heizwerke</t>
  </si>
  <si>
    <t>Erdöl- und Erdgasgewinnung</t>
  </si>
  <si>
    <t>E.-Verbrauch im Umwandlungsbereich insgesamt</t>
  </si>
  <si>
    <t>Fackel- und Leitungsverluste</t>
  </si>
  <si>
    <t>Energieangebot nach Umwandlungsbilanz</t>
  </si>
  <si>
    <t>Nichtenergetischer Verbrauch</t>
  </si>
  <si>
    <t>Statistische Differenzen</t>
  </si>
  <si>
    <t>Endenergieverbrauch</t>
  </si>
  <si>
    <t>Ernährungsgewerbe und Tabakverarbeitung</t>
  </si>
  <si>
    <t>Textil- und Bekleidungsgewerbe</t>
  </si>
  <si>
    <t>Papier- und Druckgewerbe</t>
  </si>
  <si>
    <t>Chemische Industrie</t>
  </si>
  <si>
    <t>Herstellung v. Gummi- u. Kunststoffwaren</t>
  </si>
  <si>
    <t>Verarbeitung v. Steinen und Erden</t>
  </si>
  <si>
    <t>Metallerzeugung und -bearbeitung</t>
  </si>
  <si>
    <t>Herstellung v. Metallerzeugnissen</t>
  </si>
  <si>
    <t>Maschinenbau</t>
  </si>
  <si>
    <t>Herstellung v. elektrischen Ausrüstungen</t>
  </si>
  <si>
    <t>Fahrzeugbau</t>
  </si>
  <si>
    <t>Übrige</t>
  </si>
  <si>
    <r>
      <t>Verarbeitendes Gewerbe insgesamt</t>
    </r>
    <r>
      <rPr>
        <vertAlign val="superscript"/>
        <sz val="7"/>
        <rFont val="AGaramond"/>
      </rPr>
      <t xml:space="preserve">4) </t>
    </r>
  </si>
  <si>
    <t>Schienenverkehr</t>
  </si>
  <si>
    <t>Straßenverkehr</t>
  </si>
  <si>
    <t>Luftverkehr</t>
  </si>
  <si>
    <t>Binnenschifffahrt</t>
  </si>
  <si>
    <t>Verkehr insgesamt</t>
  </si>
  <si>
    <r>
      <t>Haushalte und übrige Verbraucher</t>
    </r>
    <r>
      <rPr>
        <vertAlign val="superscript"/>
        <sz val="7"/>
        <rFont val="AGaramond"/>
      </rPr>
      <t>5)</t>
    </r>
  </si>
  <si>
    <t>____________________</t>
  </si>
  <si>
    <r>
      <t xml:space="preserve">1) Werte teilweise geschätzt.
</t>
    </r>
    <r>
      <rPr>
        <vertAlign val="superscript"/>
        <sz val="7"/>
        <rFont val="Times New Roman"/>
        <family val="1"/>
      </rPr>
      <t/>
    </r>
  </si>
  <si>
    <t>2) Einschl. Einsatz für ungekoppelte Wärmeerzeugung in HKW.</t>
  </si>
  <si>
    <t xml:space="preserve">3) Einschl. ungekoppelte Wärmeerzeugung in HKW.
</t>
  </si>
  <si>
    <t>4) Einschl. Bergbau und Gewinnung von Steinen und Erden. Die Aufteilung in die Bereiche basiert ab Bilanzjahr 2008 auf der Klassifikation der Wirtschaftszweige 2008. Daher ist nur eine bedingte Vergleichbarkeit mit zurückliegenden Energiebilanzen gegeben.</t>
  </si>
  <si>
    <t>5) Darunter Gewerbe, Handel, Dienstleistungen.</t>
  </si>
  <si>
    <t>Energiebilanz Bayern 2015 in Terajoule</t>
  </si>
  <si>
    <t>Energiebilanz Bayern 2014 in Terajoule</t>
  </si>
  <si>
    <t>4) Einschl. Bergbau und Gewinnung von Steinen und Erden. Die Aufteilung in die Bereiche basiert ab Bilanzjahr 2008 auf dem Wirtschaftszweig 2008. Daher ist nur eine bedingte Vergleichbarkeit mit zurückliegenden Energiebilanzen gegeben.</t>
  </si>
  <si>
    <t>Zeile</t>
  </si>
  <si>
    <t>Energiebilanz Bayern 2011 in Terajoule</t>
  </si>
  <si>
    <t>4) Darunter Gewerbe, Handel, Dienstleistungen.</t>
  </si>
  <si>
    <t>3) Einschl. Gewinnung von Steinen und Erden, sonstiger Bergbau. Die Aufteilung in die Bereiche basiert ab Bilanzjahr 2008 auf dem Wirtschaftszweig 2008. Daher ist nur eine bedingte Vergleichbarkeit mit zurückliegenden Energiebilanzen gegeben.</t>
  </si>
  <si>
    <t>2) Einschl. ungekoppelte Wärmeerzeugung in HKW.</t>
  </si>
  <si>
    <t>1) Einschl. Einsatz für ungekoppelte Wärmeerzeugung in HKW.</t>
  </si>
  <si>
    <r>
      <t>Haushalte und übrige Verbraucher</t>
    </r>
    <r>
      <rPr>
        <vertAlign val="superscript"/>
        <sz val="7"/>
        <rFont val="AGaramond"/>
      </rPr>
      <t>4)</t>
    </r>
  </si>
  <si>
    <r>
      <t>Verarbeitendes Gewerbe insgesamt</t>
    </r>
    <r>
      <rPr>
        <vertAlign val="superscript"/>
        <sz val="7"/>
        <rFont val="AGaramond"/>
      </rPr>
      <t xml:space="preserve">3) </t>
    </r>
  </si>
  <si>
    <r>
      <t>Heizwerke</t>
    </r>
    <r>
      <rPr>
        <vertAlign val="superscript"/>
        <sz val="7"/>
        <rFont val="AGaramond"/>
      </rPr>
      <t>1)</t>
    </r>
  </si>
  <si>
    <t>Energiebilanz Bayern 2010 in Terajoule</t>
  </si>
  <si>
    <t>Energiebilanz Bayern 2009 in Terajoule</t>
  </si>
  <si>
    <t>Energiebilanz Bayern 2008 in Terajoule</t>
  </si>
  <si>
    <t>Energiebilanz Bayern 2013 in Terajoule</t>
  </si>
  <si>
    <t>Energiebilanz Bayern 2012 in Terajoule</t>
  </si>
  <si>
    <t>Energiebilanz Bayern 2017 
in Terajoule</t>
  </si>
</sst>
</file>

<file path=xl/styles.xml><?xml version="1.0" encoding="utf-8"?>
<styleSheet xmlns="http://schemas.openxmlformats.org/spreadsheetml/2006/main" xmlns:mc="http://schemas.openxmlformats.org/markup-compatibility/2006" xmlns:x14ac="http://schemas.microsoft.com/office/spreadsheetml/2009/9/ac" mc:Ignorable="x14ac">
  <numFmts count="65">
    <numFmt numFmtId="44" formatCode="_-* #,##0.00\ &quot;€&quot;_-;\-* #,##0.00\ &quot;€&quot;_-;_-* &quot;-&quot;??\ &quot;€&quot;_-;_-@_-"/>
    <numFmt numFmtId="43" formatCode="_-* #,##0.00\ _€_-;\-* #,##0.00\ _€_-;_-* &quot;-&quot;??\ _€_-;_-@_-"/>
    <numFmt numFmtId="164" formatCode="\ #,##0,&quot;&quot;"/>
    <numFmt numFmtId="165" formatCode="#,##0,&quot; &quot;"/>
    <numFmt numFmtId="166" formatCode="&quot;–    &quot;"/>
    <numFmt numFmtId="167" formatCode="#\ ###\ ##0\ \ ;\-\ #\ ###\ ##0\ \ ;\–\ \ "/>
    <numFmt numFmtId="168" formatCode="#\ ###\ ##0.0\ \ ;\-\ #\ ###\ ##0.0\ \ ;\–\ \ "/>
    <numFmt numFmtId="169" formatCode="#\ ###\ ##0.00\ \ ;\-\ #\ ###\ ##0.00\ \ ;\–\ \ "/>
    <numFmt numFmtId="170" formatCode="@\ *."/>
    <numFmt numFmtId="171" formatCode="\ \ \ \ \ \ \ \ \ \ @\ *."/>
    <numFmt numFmtId="172" formatCode="\ \ \ \ \ \ \ \ \ \ \ \ @\ *."/>
    <numFmt numFmtId="173" formatCode="\ \ \ \ \ \ \ \ \ \ \ \ @"/>
    <numFmt numFmtId="174" formatCode="\ \ \ \ \ \ \ \ \ \ \ \ \ @\ *."/>
    <numFmt numFmtId="175" formatCode="\ @\ *."/>
    <numFmt numFmtId="176" formatCode="\ @"/>
    <numFmt numFmtId="177" formatCode="\ \ @\ *."/>
    <numFmt numFmtId="178" formatCode="\ \ @"/>
    <numFmt numFmtId="179" formatCode="\ \ \ @\ *."/>
    <numFmt numFmtId="180" formatCode="\ \ \ @"/>
    <numFmt numFmtId="181" formatCode="\ \ \ \ @\ *."/>
    <numFmt numFmtId="182" formatCode="\ \ \ \ @"/>
    <numFmt numFmtId="183" formatCode="\ \ \ \ \ \ @\ *."/>
    <numFmt numFmtId="184" formatCode="\ \ \ \ \ \ @"/>
    <numFmt numFmtId="185" formatCode="\ \ \ \ \ \ \ @\ *."/>
    <numFmt numFmtId="186" formatCode="\ \ \ \ \ \ \ \ \ @\ *."/>
    <numFmt numFmtId="187" formatCode="\ \ \ \ \ \ \ \ \ @"/>
    <numFmt numFmtId="188" formatCode="#,##0.00\ &quot;Gg&quot;"/>
    <numFmt numFmtId="189" formatCode="#,##0.00\ &quot;kg&quot;"/>
    <numFmt numFmtId="190" formatCode="#,##0.00\ &quot;kt&quot;"/>
    <numFmt numFmtId="191" formatCode="#,##0.00\ &quot;Stck&quot;"/>
    <numFmt numFmtId="192" formatCode="#,##0.00\ &quot;Stk&quot;"/>
    <numFmt numFmtId="193" formatCode="#,##0.00\ &quot;T.Stk&quot;"/>
    <numFmt numFmtId="194" formatCode="#,##0.00\ &quot;TJ&quot;"/>
    <numFmt numFmtId="195" formatCode="#,##0.00\ &quot;TStk&quot;"/>
    <numFmt numFmtId="196" formatCode="yyyy"/>
    <numFmt numFmtId="197" formatCode="\ ##\ ###\ ##0.0\ \ ;\ \–#\ ###\ ##0.0\ \ ;\ * \–\ \ ;\ * @\ \ "/>
    <numFmt numFmtId="198" formatCode="\ #\ ###\ ###\ ##0\ \ ;\ \–###\ ###\ ##0\ \ ;\ * \–\ \ ;\ * @\ \ "/>
    <numFmt numFmtId="199" formatCode="#\ ###\ ##0.0#\r\ ;\-\ #\ ###\ ##0.0#\r\ ;\–\ \ ;@"/>
    <numFmt numFmtId="200" formatCode="#\ ###\ ##0\r\ ;\-\ #\ ###\ ##0\r\ ;\–\ \ ;@"/>
    <numFmt numFmtId="201" formatCode="#\ ###\ ###;\–\ #\ ###\ ###"/>
    <numFmt numFmtId="202" formatCode="_-* #,##0.00\ [$€]_-;\-* #,##0.00\ [$€]_-;_-* &quot;-&quot;??\ [$€]_-;_-@_-"/>
    <numFmt numFmtId="203" formatCode="\•\ \ ;\•\ \ ;\•\ \ ;\•\ \ "/>
    <numFmt numFmtId="204" formatCode="#\ ###\ ##0.0#&quot;s&quot;;\-\ #\ ###\ ##0.0#&quot;s&quot;;\–\ \ ;@"/>
    <numFmt numFmtId="205" formatCode="#\ ###\ ##0&quot;s&quot;;\-\ #\ ###\ ##0&quot;s&quot;;\–\ \ ;@"/>
    <numFmt numFmtId="206" formatCode="#\ ###\ ##0,,\ \ ;\-\ #\ ###\ ##0,,\ \ ;\–\ \ "/>
    <numFmt numFmtId="207" formatCode="#\ ###\ ##0,\ \ ;\-\ #\ ###\ ##0,\ \ ;\–\ \ "/>
    <numFmt numFmtId="208" formatCode="&quot;Fehler-positive Zahl&quot;;&quot;Fehler-negative Zahl&quot;;&quot;Fehler-Nullwert&quot;;&quot;Fehler-Text&quot;"/>
    <numFmt numFmtId="209" formatCode="\ ####0.0\ \ ;\ * \–####0.0\ \ ;\ * \X\ \ ;\ * @\ \ "/>
    <numFmt numFmtId="210" formatCode="#,##0.0000"/>
    <numFmt numFmtId="211" formatCode="&quot;.  &quot;"/>
    <numFmt numFmtId="212" formatCode="\(#\ ###\ ##0.0#\)\ ;\(\-\ #\ ###\ ##0.0#\)\ ;&quot;/  &quot;;@"/>
    <numFmt numFmtId="213" formatCode="\(#\ ###\ ##0\)\ ;\(\-\ #\ ###\ ##0\)\ ;&quot;/  &quot;;@"/>
    <numFmt numFmtId="214" formatCode="&quot; - &quot;"/>
    <numFmt numFmtId="215" formatCode="\x\ \ ;\x\ \ ;\x\ \ ;@"/>
    <numFmt numFmtId="216" formatCode="#,##0&quot; &quot;"/>
    <numFmt numFmtId="217" formatCode=";;;@\ *."/>
    <numFmt numFmtId="218" formatCode="#\ ###\ ##0.0#\p;\-\ #\ ###\ ##0.0#\p;\–\ \ ;@"/>
    <numFmt numFmtId="219" formatCode="#\ ###\ ##0\p;\-\ #\ ###\ ##0\p;\–\ \ ;@"/>
    <numFmt numFmtId="220" formatCode="_-* #,##0.00\ &quot;DM&quot;_-;\-* #,##0.00\ &quot;DM&quot;_-;_-* &quot;-&quot;??\ &quot;DM&quot;_-;_-@_-"/>
    <numFmt numFmtId="221" formatCode="\ \ 0.0\ \ "/>
    <numFmt numFmtId="222" formatCode="&quot;–&quot;"/>
    <numFmt numFmtId="223" formatCode="\."/>
    <numFmt numFmtId="224" formatCode="* ??\ ???\ ??0\ \ \ ;* \–\ ##\ ???\ ??0\ \ \ ;&quot;–   &quot;"/>
    <numFmt numFmtId="225" formatCode="#,##0,&quot;&quot;"/>
    <numFmt numFmtId="226" formatCode="&quot;.&quot;"/>
  </numFmts>
  <fonts count="86">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0"/>
      <name val="FuturaMedium"/>
      <family val="2"/>
    </font>
    <font>
      <i/>
      <sz val="6"/>
      <name val="AGaramond"/>
      <family val="1"/>
    </font>
    <font>
      <i/>
      <vertAlign val="superscript"/>
      <sz val="6"/>
      <name val="AGaramond"/>
    </font>
    <font>
      <i/>
      <sz val="7"/>
      <name val="AGaramond"/>
      <family val="1"/>
    </font>
    <font>
      <sz val="7"/>
      <name val="AGaramond"/>
      <family val="1"/>
    </font>
    <font>
      <sz val="7"/>
      <name val="Times New Roman"/>
      <family val="1"/>
    </font>
    <font>
      <sz val="6.5"/>
      <name val="Futura Condensed"/>
      <family val="2"/>
    </font>
    <font>
      <i/>
      <sz val="6.5"/>
      <name val="Futura CondensedLight"/>
      <family val="2"/>
    </font>
    <font>
      <sz val="7"/>
      <name val="AGaramond"/>
    </font>
    <font>
      <b/>
      <sz val="7"/>
      <name val="AGaramond"/>
      <family val="1"/>
    </font>
    <font>
      <b/>
      <sz val="7"/>
      <name val="AGaramond"/>
    </font>
    <font>
      <vertAlign val="superscript"/>
      <sz val="7"/>
      <name val="AGaramond"/>
    </font>
    <font>
      <b/>
      <sz val="7"/>
      <color indexed="10"/>
      <name val="AGaramond"/>
    </font>
    <font>
      <sz val="10"/>
      <name val="Arial"/>
      <family val="2"/>
    </font>
    <font>
      <vertAlign val="superscript"/>
      <sz val="7"/>
      <name val="Times New Roman"/>
      <family val="1"/>
    </font>
    <font>
      <b/>
      <sz val="7"/>
      <name val="Times New Roman"/>
      <family val="1"/>
    </font>
    <font>
      <sz val="6"/>
      <name val="Jahrbuch"/>
      <family val="2"/>
    </font>
    <font>
      <i/>
      <sz val="6"/>
      <name val="Jahrbuch"/>
      <family val="2"/>
    </font>
    <font>
      <sz val="8"/>
      <name val="Arial"/>
      <family val="2"/>
    </font>
    <font>
      <sz val="7"/>
      <name val="Letter Gothic CE"/>
      <family val="3"/>
      <charset val="238"/>
    </font>
    <font>
      <sz val="11"/>
      <color indexed="8"/>
      <name val="Calibri"/>
      <family val="2"/>
    </font>
    <font>
      <sz val="7"/>
      <name val="Arial"/>
      <family val="2"/>
    </font>
    <font>
      <sz val="9"/>
      <name val="Times New Roman"/>
      <family val="1"/>
    </font>
    <font>
      <sz val="11"/>
      <color indexed="9"/>
      <name val="Calibri"/>
      <family val="2"/>
    </font>
    <font>
      <b/>
      <sz val="11"/>
      <color indexed="63"/>
      <name val="Calibri"/>
      <family val="2"/>
    </font>
    <font>
      <b/>
      <sz val="11"/>
      <color indexed="52"/>
      <name val="Calibri"/>
      <family val="2"/>
    </font>
    <font>
      <b/>
      <sz val="9"/>
      <name val="Times New Roman"/>
      <family val="1"/>
    </font>
    <font>
      <sz val="10"/>
      <name val="MS Sans Serif"/>
      <family val="2"/>
    </font>
    <font>
      <sz val="11"/>
      <color indexed="62"/>
      <name val="Calibri"/>
      <family val="2"/>
    </font>
    <font>
      <b/>
      <sz val="11"/>
      <color indexed="8"/>
      <name val="Calibri"/>
      <family val="2"/>
    </font>
    <font>
      <i/>
      <sz val="11"/>
      <color indexed="23"/>
      <name val="Calibri"/>
      <family val="2"/>
    </font>
    <font>
      <sz val="11"/>
      <color indexed="17"/>
      <name val="Calibri"/>
      <family val="2"/>
    </font>
    <font>
      <b/>
      <sz val="12"/>
      <name val="Times New Roman"/>
      <family val="1"/>
    </font>
    <font>
      <u/>
      <sz val="10"/>
      <color indexed="12"/>
      <name val="Arial"/>
      <family val="2"/>
    </font>
    <font>
      <u/>
      <sz val="8"/>
      <color indexed="12"/>
      <name val="Arial"/>
      <family val="2"/>
    </font>
    <font>
      <u/>
      <sz val="7"/>
      <color indexed="12"/>
      <name val="AGaramond"/>
      <family val="1"/>
    </font>
    <font>
      <sz val="11"/>
      <color indexed="60"/>
      <name val="Calibri"/>
      <family val="2"/>
    </font>
    <font>
      <sz val="8"/>
      <name val="Helvetica"/>
      <family val="2"/>
    </font>
    <font>
      <sz val="10"/>
      <name val="Helv"/>
    </font>
    <font>
      <sz val="10"/>
      <name val="MS Sans"/>
    </font>
    <font>
      <sz val="11"/>
      <color indexed="20"/>
      <name val="Calibri"/>
      <family val="2"/>
    </font>
    <font>
      <sz val="12"/>
      <name val="Times New Roman"/>
      <family val="1"/>
    </font>
    <font>
      <sz val="8"/>
      <name val="Helv"/>
    </font>
    <font>
      <sz val="10"/>
      <name val="Times New Roman"/>
      <family val="1"/>
    </font>
    <font>
      <b/>
      <sz val="15"/>
      <color indexed="56"/>
      <name val="Calibri"/>
      <family val="2"/>
    </font>
    <font>
      <b/>
      <sz val="13"/>
      <color indexed="56"/>
      <name val="Calibri"/>
      <family val="2"/>
    </font>
    <font>
      <b/>
      <sz val="11"/>
      <color indexed="56"/>
      <name val="Calibri"/>
      <family val="2"/>
    </font>
    <font>
      <b/>
      <sz val="18"/>
      <color indexed="56"/>
      <name val="Cambria"/>
      <family val="2"/>
    </font>
    <font>
      <b/>
      <sz val="10"/>
      <name val="Jahrbuch"/>
      <family val="2"/>
    </font>
    <font>
      <b/>
      <sz val="8"/>
      <name val="Jahrbuch"/>
      <family val="2"/>
    </font>
    <font>
      <b/>
      <sz val="9"/>
      <name val="Jahrbuch"/>
      <family val="2"/>
    </font>
    <font>
      <sz val="11"/>
      <color indexed="52"/>
      <name val="Calibri"/>
      <family val="2"/>
    </font>
    <font>
      <sz val="11"/>
      <color indexed="10"/>
      <name val="Calibri"/>
      <family val="2"/>
    </font>
    <font>
      <sz val="6.5"/>
      <name val="MS Sans Serif"/>
      <family val="2"/>
    </font>
    <font>
      <b/>
      <sz val="11"/>
      <color indexed="9"/>
      <name val="Calibri"/>
      <family val="2"/>
    </font>
    <font>
      <i/>
      <sz val="7"/>
      <name val="AGaramond"/>
    </font>
    <font>
      <b/>
      <sz val="11"/>
      <color indexed="10"/>
      <name val="Calibri"/>
      <family val="2"/>
    </font>
    <font>
      <sz val="11"/>
      <color indexed="19"/>
      <name val="Calibri"/>
      <family val="2"/>
    </font>
    <font>
      <sz val="10"/>
      <color indexed="8"/>
      <name val="Arial"/>
      <family val="2"/>
    </font>
    <font>
      <sz val="8"/>
      <color theme="1"/>
      <name val="Arial"/>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sz val="7"/>
      <color indexed="22"/>
      <name val="AGaramond"/>
    </font>
    <font>
      <sz val="7"/>
      <color theme="1"/>
      <name val="AGaramond"/>
    </font>
    <font>
      <u/>
      <sz val="10"/>
      <color theme="10"/>
      <name val="Arial"/>
      <family val="2"/>
    </font>
    <font>
      <sz val="10"/>
      <name val="Calibri"/>
      <family val="2"/>
      <scheme val="minor"/>
    </font>
    <font>
      <b/>
      <sz val="7"/>
      <name val="Arial"/>
      <family val="2"/>
    </font>
  </fonts>
  <fills count="6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darkTrellis"/>
    </fill>
    <fill>
      <patternFill patternType="solid">
        <fgColor indexed="55"/>
      </patternFill>
    </fill>
    <fill>
      <patternFill patternType="solid">
        <fgColor theme="0" tint="-0.249977111117893"/>
        <bgColor indexed="64"/>
      </patternFill>
    </fill>
    <fill>
      <patternFill patternType="solid">
        <fgColor indexed="56"/>
      </patternFill>
    </fill>
    <fill>
      <patternFill patternType="solid">
        <fgColor indexed="54"/>
      </patternFill>
    </fill>
    <fill>
      <patternFill patternType="solid">
        <fgColor indexed="9"/>
      </patternFill>
    </fill>
    <fill>
      <patternFill patternType="solid">
        <fgColor rgb="FFF2F2F2"/>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medium">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8"/>
      </top>
      <bottom style="thin">
        <color indexed="8"/>
      </bottom>
      <diagonal style="thin">
        <color indexed="64"/>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style="hair">
        <color indexed="64"/>
      </right>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medium">
        <color indexed="64"/>
      </left>
      <right/>
      <top/>
      <bottom/>
      <diagonal/>
    </border>
    <border>
      <left style="double">
        <color indexed="63"/>
      </left>
      <right style="double">
        <color indexed="63"/>
      </right>
      <top style="double">
        <color indexed="63"/>
      </top>
      <bottom style="double">
        <color indexed="63"/>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right/>
      <top style="thin">
        <color indexed="56"/>
      </top>
      <bottom style="double">
        <color indexed="56"/>
      </bottom>
      <diagonal/>
    </border>
    <border>
      <left style="thin">
        <color rgb="FF333333"/>
      </left>
      <right style="thin">
        <color rgb="FF333333"/>
      </right>
      <top style="thin">
        <color rgb="FF333333"/>
      </top>
      <bottom style="thin">
        <color rgb="FF33333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s>
  <cellStyleXfs count="767">
    <xf numFmtId="0" fontId="0" fillId="0" borderId="0"/>
    <xf numFmtId="1" fontId="17" fillId="0" borderId="10" applyNumberFormat="0" applyBorder="0">
      <alignment horizontal="left" vertical="top" wrapText="1"/>
    </xf>
    <xf numFmtId="0" fontId="18" fillId="0" borderId="11">
      <alignment horizontal="center" vertical="center"/>
    </xf>
    <xf numFmtId="0" fontId="20" fillId="0" borderId="0">
      <alignment horizontal="center" textRotation="90" wrapText="1"/>
    </xf>
    <xf numFmtId="0" fontId="21" fillId="0" borderId="0">
      <alignment horizontal="left" vertical="center" wrapText="1"/>
    </xf>
    <xf numFmtId="0" fontId="18" fillId="0" borderId="16">
      <alignment horizontal="right" vertical="center"/>
    </xf>
    <xf numFmtId="1" fontId="18" fillId="0" borderId="18">
      <alignment horizontal="center"/>
    </xf>
    <xf numFmtId="1" fontId="23" fillId="0" borderId="13" applyBorder="0">
      <alignment horizontal="center" vertical="center" textRotation="90"/>
    </xf>
    <xf numFmtId="1" fontId="24" fillId="0" borderId="20" applyNumberFormat="0" applyBorder="0">
      <alignment horizontal="center" vertical="center" textRotation="90" wrapText="1"/>
    </xf>
    <xf numFmtId="0" fontId="21" fillId="0" borderId="0">
      <alignment horizontal="left" vertical="center" wrapText="1"/>
    </xf>
    <xf numFmtId="0" fontId="20" fillId="0" borderId="11">
      <alignment horizontal="center" vertical="center"/>
    </xf>
    <xf numFmtId="1" fontId="21" fillId="33" borderId="0">
      <alignment horizontal="right" vertical="center"/>
    </xf>
    <xf numFmtId="165" fontId="21" fillId="0" borderId="0">
      <alignment horizontal="right" vertical="center"/>
    </xf>
    <xf numFmtId="0" fontId="21" fillId="0" borderId="22">
      <alignment horizontal="left" vertical="center" wrapText="1"/>
    </xf>
    <xf numFmtId="0" fontId="21" fillId="0" borderId="0">
      <alignment horizontal="left" vertical="center" wrapText="1"/>
    </xf>
    <xf numFmtId="1" fontId="21" fillId="33" borderId="22">
      <alignment horizontal="right" vertical="center"/>
    </xf>
    <xf numFmtId="1" fontId="21" fillId="33" borderId="14">
      <alignment horizontal="right" vertical="center"/>
    </xf>
    <xf numFmtId="0" fontId="30" fillId="0" borderId="0"/>
    <xf numFmtId="167" fontId="33" fillId="0" borderId="0">
      <alignment vertical="center"/>
    </xf>
    <xf numFmtId="168" fontId="33" fillId="0" borderId="0">
      <alignment vertical="center"/>
    </xf>
    <xf numFmtId="168" fontId="33" fillId="0" borderId="0">
      <alignment vertical="center"/>
    </xf>
    <xf numFmtId="169" fontId="33" fillId="0" borderId="0">
      <alignment vertical="center"/>
    </xf>
    <xf numFmtId="167" fontId="34" fillId="0" borderId="0">
      <alignment vertical="center"/>
    </xf>
    <xf numFmtId="168" fontId="34" fillId="0" borderId="0">
      <alignment vertical="center"/>
    </xf>
    <xf numFmtId="168" fontId="34" fillId="0" borderId="0">
      <alignment vertical="center"/>
    </xf>
    <xf numFmtId="169" fontId="34" fillId="0" borderId="0">
      <alignment vertical="center"/>
    </xf>
    <xf numFmtId="170" fontId="35" fillId="0" borderId="0"/>
    <xf numFmtId="49" fontId="35" fillId="0" borderId="0"/>
    <xf numFmtId="171" fontId="35" fillId="0" borderId="0">
      <alignment horizontal="center"/>
    </xf>
    <xf numFmtId="172" fontId="35" fillId="0" borderId="0"/>
    <xf numFmtId="173" fontId="35" fillId="0" borderId="0"/>
    <xf numFmtId="174" fontId="35" fillId="0" borderId="0"/>
    <xf numFmtId="175" fontId="35" fillId="0" borderId="0"/>
    <xf numFmtId="176" fontId="36" fillId="0" borderId="0"/>
    <xf numFmtId="0" fontId="37" fillId="34"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7"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177" fontId="38" fillId="0" borderId="0"/>
    <xf numFmtId="178" fontId="36" fillId="0" borderId="0"/>
    <xf numFmtId="49" fontId="39" fillId="0" borderId="25" applyNumberFormat="0" applyFont="0" applyFill="0" applyBorder="0" applyProtection="0">
      <alignment horizontal="left" vertical="center" indent="2"/>
    </xf>
    <xf numFmtId="179" fontId="35" fillId="0" borderId="0"/>
    <xf numFmtId="180" fontId="35" fillId="0" borderId="0"/>
    <xf numFmtId="0" fontId="37" fillId="40" borderId="0" applyNumberFormat="0" applyBorder="0" applyAlignment="0" applyProtection="0"/>
    <xf numFmtId="0" fontId="37" fillId="41" borderId="0" applyNumberFormat="0" applyBorder="0" applyAlignment="0" applyProtection="0"/>
    <xf numFmtId="0" fontId="37" fillId="42" borderId="0" applyNumberFormat="0" applyBorder="0" applyAlignment="0" applyProtection="0"/>
    <xf numFmtId="0" fontId="37" fillId="37" borderId="0" applyNumberFormat="0" applyBorder="0" applyAlignment="0" applyProtection="0"/>
    <xf numFmtId="0" fontId="37" fillId="40" borderId="0" applyNumberFormat="0" applyBorder="0" applyAlignment="0" applyProtection="0"/>
    <xf numFmtId="0" fontId="37" fillId="43" borderId="0" applyNumberFormat="0" applyBorder="0" applyAlignment="0" applyProtection="0"/>
    <xf numFmtId="181" fontId="35" fillId="0" borderId="0"/>
    <xf numFmtId="182" fontId="36" fillId="0" borderId="0"/>
    <xf numFmtId="49" fontId="39" fillId="0" borderId="26" applyNumberFormat="0" applyFont="0" applyFill="0" applyBorder="0" applyProtection="0">
      <alignment horizontal="left" vertical="center" indent="5"/>
    </xf>
    <xf numFmtId="0" fontId="40" fillId="44" borderId="0" applyNumberFormat="0" applyBorder="0" applyAlignment="0" applyProtection="0"/>
    <xf numFmtId="0" fontId="40" fillId="41" borderId="0" applyNumberFormat="0" applyBorder="0" applyAlignment="0" applyProtection="0"/>
    <xf numFmtId="0" fontId="40" fillId="42" borderId="0" applyNumberFormat="0" applyBorder="0" applyAlignment="0" applyProtection="0"/>
    <xf numFmtId="0" fontId="40" fillId="45"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183" fontId="35" fillId="0" borderId="0">
      <alignment horizontal="center"/>
    </xf>
    <xf numFmtId="184" fontId="35" fillId="0" borderId="0">
      <alignment horizontal="center"/>
    </xf>
    <xf numFmtId="185" fontId="35" fillId="0" borderId="0">
      <alignment horizontal="center"/>
    </xf>
    <xf numFmtId="186" fontId="35" fillId="0" borderId="0">
      <alignment horizontal="center"/>
    </xf>
    <xf numFmtId="187" fontId="35" fillId="0" borderId="0">
      <alignment horizontal="center"/>
    </xf>
    <xf numFmtId="0" fontId="30" fillId="0" borderId="0" applyFont="0" applyFill="0" applyBorder="0" applyAlignment="0" applyProtection="0"/>
    <xf numFmtId="188" fontId="30" fillId="0" borderId="27" applyFont="0" applyFill="0" applyBorder="0" applyAlignment="0" applyProtection="0">
      <alignment horizontal="left"/>
    </xf>
    <xf numFmtId="189" fontId="30" fillId="0" borderId="27" applyFont="0" applyFill="0" applyBorder="0" applyAlignment="0" applyProtection="0">
      <alignment horizontal="left"/>
    </xf>
    <xf numFmtId="190" fontId="30" fillId="0" borderId="27" applyFont="0" applyFill="0" applyBorder="0" applyAlignment="0" applyProtection="0">
      <alignment horizontal="left"/>
    </xf>
    <xf numFmtId="0" fontId="30" fillId="0" borderId="0" applyFont="0" applyFill="0" applyBorder="0" applyAlignment="0" applyProtection="0"/>
    <xf numFmtId="0" fontId="30" fillId="0" borderId="0" applyFont="0" applyFill="0" applyBorder="0" applyAlignment="0" applyProtection="0">
      <alignment horizontal="left"/>
    </xf>
    <xf numFmtId="191" fontId="30" fillId="0" borderId="27" applyFont="0" applyFill="0" applyBorder="0" applyAlignment="0" applyProtection="0">
      <alignment horizontal="left"/>
    </xf>
    <xf numFmtId="192" fontId="30" fillId="0" borderId="27" applyFont="0" applyFill="0" applyBorder="0" applyAlignment="0" applyProtection="0">
      <alignment horizontal="left"/>
    </xf>
    <xf numFmtId="193" fontId="30" fillId="0" borderId="27" applyFont="0" applyFill="0" applyBorder="0" applyAlignment="0" applyProtection="0">
      <alignment horizontal="left"/>
    </xf>
    <xf numFmtId="194" fontId="30" fillId="0" borderId="27" applyFont="0" applyFill="0" applyBorder="0" applyAlignment="0" applyProtection="0">
      <alignment horizontal="left"/>
    </xf>
    <xf numFmtId="195" fontId="30" fillId="0" borderId="27" applyFont="0" applyFill="0" applyBorder="0" applyAlignment="0" applyProtection="0">
      <alignment horizontal="left"/>
    </xf>
    <xf numFmtId="196" fontId="30" fillId="0" borderId="27" applyFont="0" applyFill="0" applyBorder="0" applyAlignment="0" applyProtection="0">
      <alignment horizontal="left"/>
    </xf>
    <xf numFmtId="0" fontId="40" fillId="48" borderId="0" applyNumberFormat="0" applyBorder="0" applyAlignment="0" applyProtection="0"/>
    <xf numFmtId="0" fontId="40" fillId="49" borderId="0" applyNumberFormat="0" applyBorder="0" applyAlignment="0" applyProtection="0"/>
    <xf numFmtId="0" fontId="40" fillId="50" borderId="0" applyNumberFormat="0" applyBorder="0" applyAlignment="0" applyProtection="0"/>
    <xf numFmtId="0" fontId="40" fillId="45" borderId="0" applyNumberFormat="0" applyBorder="0" applyAlignment="0" applyProtection="0"/>
    <xf numFmtId="0" fontId="40" fillId="46" borderId="0" applyNumberFormat="0" applyBorder="0" applyAlignment="0" applyProtection="0"/>
    <xf numFmtId="0" fontId="40" fillId="51" borderId="0" applyNumberFormat="0" applyBorder="0" applyAlignment="0" applyProtection="0"/>
    <xf numFmtId="0" fontId="41" fillId="52" borderId="28" applyNumberFormat="0" applyAlignment="0" applyProtection="0"/>
    <xf numFmtId="197" fontId="38" fillId="0" borderId="0">
      <alignment horizontal="right"/>
    </xf>
    <xf numFmtId="197" fontId="38" fillId="0" borderId="0">
      <alignment horizontal="right"/>
    </xf>
    <xf numFmtId="198" fontId="38" fillId="0" borderId="0">
      <alignment horizontal="right"/>
    </xf>
    <xf numFmtId="198" fontId="38" fillId="0" borderId="0">
      <alignment horizontal="right"/>
    </xf>
    <xf numFmtId="0" fontId="42" fillId="52" borderId="29" applyNumberFormat="0" applyAlignment="0" applyProtection="0"/>
    <xf numFmtId="199" fontId="33" fillId="0" borderId="0">
      <alignment vertical="center"/>
    </xf>
    <xf numFmtId="200" fontId="33" fillId="0" borderId="0">
      <alignment vertical="center"/>
    </xf>
    <xf numFmtId="201" fontId="38" fillId="0" borderId="30" applyBorder="0"/>
    <xf numFmtId="201" fontId="38" fillId="0" borderId="30" applyBorder="0"/>
    <xf numFmtId="4" fontId="43" fillId="0" borderId="18" applyFill="0" applyBorder="0" applyProtection="0">
      <alignment horizontal="right" vertical="center"/>
    </xf>
    <xf numFmtId="0" fontId="45" fillId="39" borderId="29" applyNumberFormat="0" applyAlignment="0" applyProtection="0"/>
    <xf numFmtId="0" fontId="46" fillId="0" borderId="31" applyNumberFormat="0" applyFill="0" applyAlignment="0" applyProtection="0"/>
    <xf numFmtId="0" fontId="47" fillId="0" borderId="0" applyNumberForma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202" fontId="30" fillId="0" borderId="0" applyFont="0" applyFill="0" applyBorder="0" applyAlignment="0" applyProtection="0"/>
    <xf numFmtId="203" fontId="35" fillId="0" borderId="0"/>
    <xf numFmtId="203" fontId="33" fillId="0" borderId="0">
      <alignment horizontal="right" vertical="center"/>
    </xf>
    <xf numFmtId="203" fontId="33" fillId="0" borderId="0">
      <alignment horizontal="right" vertical="center"/>
    </xf>
    <xf numFmtId="203" fontId="33" fillId="0" borderId="0">
      <alignment horizontal="right" vertical="center"/>
    </xf>
    <xf numFmtId="203" fontId="33" fillId="0" borderId="0">
      <alignment horizontal="right" vertical="center"/>
    </xf>
    <xf numFmtId="204" fontId="33" fillId="0" borderId="0">
      <alignment vertical="center"/>
    </xf>
    <xf numFmtId="205" fontId="33" fillId="0" borderId="0">
      <alignment vertical="center"/>
    </xf>
    <xf numFmtId="0" fontId="48" fillId="36" borderId="0" applyNumberFormat="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alignment vertical="top"/>
      <protection locked="0"/>
    </xf>
    <xf numFmtId="0" fontId="51" fillId="0" borderId="0"/>
    <xf numFmtId="0" fontId="50"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206" fontId="33" fillId="0" borderId="0">
      <alignment vertical="center"/>
    </xf>
    <xf numFmtId="207" fontId="33" fillId="0" borderId="0">
      <alignment vertical="center"/>
    </xf>
    <xf numFmtId="1" fontId="38" fillId="0" borderId="14">
      <alignment horizontal="center"/>
    </xf>
    <xf numFmtId="1" fontId="38" fillId="0" borderId="14">
      <alignment horizontal="center"/>
    </xf>
    <xf numFmtId="43" fontId="30" fillId="0" borderId="0" applyFont="0" applyFill="0" applyBorder="0" applyAlignment="0" applyProtection="0"/>
    <xf numFmtId="208" fontId="33" fillId="0" borderId="0">
      <alignment vertical="center"/>
    </xf>
    <xf numFmtId="209" fontId="38" fillId="0" borderId="0">
      <alignment horizontal="right"/>
    </xf>
    <xf numFmtId="209" fontId="38" fillId="0" borderId="0">
      <alignment horizontal="right"/>
    </xf>
    <xf numFmtId="170" fontId="36" fillId="0" borderId="0"/>
    <xf numFmtId="0" fontId="53" fillId="53" borderId="0" applyNumberFormat="0" applyBorder="0" applyAlignment="0" applyProtection="0"/>
    <xf numFmtId="4" fontId="39" fillId="0" borderId="25" applyFill="0" applyBorder="0" applyProtection="0">
      <alignment horizontal="right" vertical="center"/>
    </xf>
    <xf numFmtId="49" fontId="43" fillId="0" borderId="25" applyNumberFormat="0" applyFill="0" applyBorder="0" applyProtection="0">
      <alignment horizontal="left" vertical="center"/>
    </xf>
    <xf numFmtId="0" fontId="39" fillId="0" borderId="25" applyNumberFormat="0" applyFill="0" applyAlignment="0" applyProtection="0"/>
    <xf numFmtId="0" fontId="54" fillId="33" borderId="0" applyNumberFormat="0" applyFont="0" applyBorder="0" applyAlignment="0" applyProtection="0"/>
    <xf numFmtId="0" fontId="30" fillId="0" borderId="0"/>
    <xf numFmtId="0" fontId="35" fillId="54" borderId="32" applyNumberFormat="0" applyFont="0" applyAlignment="0" applyProtection="0"/>
    <xf numFmtId="0" fontId="30" fillId="54" borderId="32" applyNumberFormat="0" applyFont="0" applyAlignment="0" applyProtection="0"/>
    <xf numFmtId="49" fontId="36" fillId="0" borderId="0"/>
    <xf numFmtId="210" fontId="39" fillId="55" borderId="25" applyNumberFormat="0" applyFont="0" applyBorder="0" applyAlignment="0" applyProtection="0">
      <alignment horizontal="right" vertical="center"/>
    </xf>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211" fontId="26" fillId="0" borderId="0">
      <alignment horizontal="right" vertical="center"/>
    </xf>
    <xf numFmtId="211" fontId="26" fillId="0" borderId="22">
      <alignment horizontal="right" vertical="center"/>
    </xf>
    <xf numFmtId="211" fontId="26" fillId="0" borderId="22">
      <alignment horizontal="right" vertical="center"/>
    </xf>
    <xf numFmtId="211" fontId="26" fillId="0" borderId="14">
      <alignment horizontal="right" vertical="center"/>
    </xf>
    <xf numFmtId="211" fontId="26" fillId="0" borderId="22">
      <alignment horizontal="right" vertical="center"/>
    </xf>
    <xf numFmtId="211" fontId="26" fillId="0" borderId="14">
      <alignment horizontal="right" vertical="center"/>
    </xf>
    <xf numFmtId="211" fontId="26" fillId="0" borderId="16">
      <alignment horizontal="right" vertical="center"/>
    </xf>
    <xf numFmtId="1" fontId="21" fillId="33" borderId="12">
      <alignment horizontal="right" vertical="center"/>
    </xf>
    <xf numFmtId="1" fontId="22" fillId="33" borderId="10">
      <alignment horizontal="right" vertical="center"/>
    </xf>
    <xf numFmtId="1" fontId="21" fillId="33" borderId="23">
      <alignment horizontal="right" vertical="center"/>
    </xf>
    <xf numFmtId="1" fontId="22" fillId="33" borderId="16">
      <alignment horizontal="right" vertical="center"/>
    </xf>
    <xf numFmtId="0" fontId="57" fillId="35" borderId="0" applyNumberFormat="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58" fillId="0" borderId="0"/>
    <xf numFmtId="0" fontId="44" fillId="0" borderId="0"/>
    <xf numFmtId="0" fontId="44" fillId="0" borderId="0"/>
    <xf numFmtId="0" fontId="30" fillId="0" borderId="0"/>
    <xf numFmtId="0" fontId="30" fillId="0" borderId="0"/>
    <xf numFmtId="0" fontId="58" fillId="0" borderId="0"/>
    <xf numFmtId="0" fontId="58" fillId="0" borderId="0"/>
    <xf numFmtId="0" fontId="30" fillId="0" borderId="0"/>
    <xf numFmtId="0" fontId="30" fillId="0" borderId="0"/>
    <xf numFmtId="0" fontId="44" fillId="0" borderId="0"/>
    <xf numFmtId="0" fontId="30" fillId="0" borderId="0"/>
    <xf numFmtId="0" fontId="30" fillId="0" borderId="0"/>
    <xf numFmtId="0" fontId="30" fillId="0" borderId="0"/>
    <xf numFmtId="0" fontId="44" fillId="0" borderId="0"/>
    <xf numFmtId="0" fontId="59" fillId="0" borderId="0"/>
    <xf numFmtId="0" fontId="30" fillId="0" borderId="0"/>
    <xf numFmtId="0" fontId="60" fillId="0" borderId="0"/>
    <xf numFmtId="0" fontId="1" fillId="0" borderId="0"/>
    <xf numFmtId="0" fontId="44" fillId="0" borderId="0"/>
    <xf numFmtId="0" fontId="30" fillId="0" borderId="0"/>
    <xf numFmtId="0" fontId="60" fillId="0" borderId="0"/>
    <xf numFmtId="0" fontId="30" fillId="0" borderId="0"/>
    <xf numFmtId="0" fontId="30" fillId="0" borderId="0"/>
    <xf numFmtId="0" fontId="30" fillId="0" borderId="0"/>
    <xf numFmtId="0" fontId="30" fillId="0" borderId="0"/>
    <xf numFmtId="0" fontId="30" fillId="0" borderId="0"/>
    <xf numFmtId="0" fontId="1" fillId="0" borderId="0"/>
    <xf numFmtId="212" fontId="33" fillId="0" borderId="0">
      <alignment vertical="center"/>
    </xf>
    <xf numFmtId="213" fontId="33" fillId="0" borderId="0">
      <alignment vertical="center"/>
    </xf>
    <xf numFmtId="166" fontId="21" fillId="0" borderId="14">
      <alignment horizontal="right" vertical="center"/>
    </xf>
    <xf numFmtId="214" fontId="30" fillId="0" borderId="33"/>
    <xf numFmtId="166" fontId="21" fillId="0" borderId="14">
      <alignment horizontal="right" vertical="center"/>
    </xf>
    <xf numFmtId="166" fontId="21" fillId="0" borderId="0">
      <alignment horizontal="right" vertical="center"/>
    </xf>
    <xf numFmtId="166" fontId="21" fillId="0" borderId="14">
      <alignment horizontal="right" vertical="center"/>
    </xf>
    <xf numFmtId="214" fontId="30" fillId="0" borderId="33"/>
    <xf numFmtId="214" fontId="30" fillId="0" borderId="33"/>
    <xf numFmtId="166" fontId="21" fillId="0" borderId="23">
      <alignment horizontal="right" vertical="center"/>
    </xf>
    <xf numFmtId="166" fontId="21" fillId="0" borderId="22">
      <alignment horizontal="right" vertical="center"/>
    </xf>
    <xf numFmtId="166" fontId="21" fillId="0" borderId="23">
      <alignment horizontal="right" vertical="center"/>
    </xf>
    <xf numFmtId="166" fontId="21" fillId="0" borderId="0">
      <alignment horizontal="right" vertical="center"/>
    </xf>
    <xf numFmtId="166" fontId="21" fillId="0" borderId="14">
      <alignment horizontal="right" vertical="center"/>
    </xf>
    <xf numFmtId="166" fontId="21" fillId="0" borderId="23">
      <alignment horizontal="right" vertical="center"/>
    </xf>
    <xf numFmtId="166" fontId="21" fillId="0" borderId="22">
      <alignment horizontal="right" vertical="center"/>
    </xf>
    <xf numFmtId="166" fontId="21" fillId="0" borderId="23">
      <alignment horizontal="right" vertical="center"/>
    </xf>
    <xf numFmtId="166" fontId="21" fillId="0" borderId="15">
      <alignment horizontal="right" vertical="center"/>
    </xf>
    <xf numFmtId="166" fontId="21" fillId="0" borderId="15">
      <alignment horizontal="right" vertical="center"/>
    </xf>
    <xf numFmtId="166" fontId="21" fillId="0" borderId="22">
      <alignment horizontal="right" vertical="center"/>
    </xf>
    <xf numFmtId="166" fontId="21" fillId="0" borderId="0">
      <alignment horizontal="right" vertical="center"/>
    </xf>
    <xf numFmtId="166" fontId="21" fillId="0" borderId="14">
      <alignment horizontal="right" vertical="center"/>
    </xf>
    <xf numFmtId="166" fontId="21" fillId="0" borderId="16">
      <alignment horizontal="right" vertical="center"/>
    </xf>
    <xf numFmtId="166" fontId="21" fillId="0" borderId="17">
      <alignment horizontal="right" vertical="center"/>
    </xf>
    <xf numFmtId="166" fontId="21" fillId="0" borderId="0">
      <alignment horizontal="right" vertical="center"/>
    </xf>
    <xf numFmtId="0" fontId="35" fillId="0" borderId="14">
      <alignment horizontal="right" vertical="center" wrapText="1"/>
    </xf>
    <xf numFmtId="215" fontId="33" fillId="0" borderId="0">
      <alignment vertical="center"/>
    </xf>
    <xf numFmtId="216" fontId="21" fillId="0" borderId="0">
      <alignment horizontal="right" vertical="center"/>
    </xf>
    <xf numFmtId="0" fontId="18" fillId="0" borderId="16">
      <alignment horizontal="left" vertical="center"/>
    </xf>
    <xf numFmtId="0" fontId="60" fillId="0" borderId="0"/>
    <xf numFmtId="217" fontId="33" fillId="0" borderId="0">
      <alignment vertical="center"/>
    </xf>
    <xf numFmtId="0" fontId="61" fillId="0" borderId="34" applyNumberFormat="0" applyFill="0" applyAlignment="0" applyProtection="0"/>
    <xf numFmtId="0" fontId="62" fillId="0" borderId="35" applyNumberFormat="0" applyFill="0" applyAlignment="0" applyProtection="0"/>
    <xf numFmtId="0" fontId="63" fillId="0" borderId="36" applyNumberFormat="0" applyFill="0" applyAlignment="0" applyProtection="0"/>
    <xf numFmtId="0" fontId="63" fillId="0" borderId="0" applyNumberFormat="0" applyFill="0" applyBorder="0" applyAlignment="0" applyProtection="0"/>
    <xf numFmtId="0" fontId="64" fillId="0" borderId="0" applyNumberFormat="0" applyFill="0" applyBorder="0" applyAlignment="0" applyProtection="0"/>
    <xf numFmtId="1" fontId="65" fillId="0" borderId="0">
      <alignment vertical="center"/>
    </xf>
    <xf numFmtId="1" fontId="66" fillId="0" borderId="0">
      <alignment vertical="center"/>
    </xf>
    <xf numFmtId="1" fontId="67" fillId="0" borderId="0">
      <alignment vertical="center"/>
    </xf>
    <xf numFmtId="0" fontId="68" fillId="0" borderId="37" applyNumberFormat="0" applyFill="0" applyAlignment="0" applyProtection="0"/>
    <xf numFmtId="218" fontId="33" fillId="0" borderId="0">
      <alignment vertical="center"/>
    </xf>
    <xf numFmtId="219" fontId="33" fillId="0" borderId="0">
      <alignment vertical="center"/>
    </xf>
    <xf numFmtId="220" fontId="30" fillId="0" borderId="0" applyFont="0" applyFill="0" applyBorder="0" applyAlignment="0" applyProtection="0"/>
    <xf numFmtId="0" fontId="69" fillId="0" borderId="0" applyNumberFormat="0" applyFill="0" applyBorder="0" applyAlignment="0" applyProtection="0"/>
    <xf numFmtId="0" fontId="20" fillId="0" borderId="38">
      <alignment horizontal="center" vertical="center"/>
    </xf>
    <xf numFmtId="221" fontId="70" fillId="0" borderId="15">
      <alignment horizontal="left"/>
    </xf>
    <xf numFmtId="221" fontId="70" fillId="0" borderId="15">
      <alignment horizontal="left"/>
    </xf>
    <xf numFmtId="221" fontId="70" fillId="0" borderId="15">
      <alignment horizontal="left"/>
    </xf>
    <xf numFmtId="221" fontId="70" fillId="0" borderId="15">
      <alignment horizontal="left"/>
    </xf>
    <xf numFmtId="0" fontId="71" fillId="56" borderId="39" applyNumberFormat="0" applyAlignment="0" applyProtection="0"/>
    <xf numFmtId="0" fontId="39" fillId="0" borderId="0"/>
    <xf numFmtId="0" fontId="30"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37" fillId="40" borderId="0" applyNumberFormat="0" applyBorder="0" applyAlignment="0" applyProtection="0"/>
    <xf numFmtId="0" fontId="37" fillId="34" borderId="0" applyNumberFormat="0" applyBorder="0" applyAlignment="0" applyProtection="0"/>
    <xf numFmtId="0" fontId="37" fillId="41" borderId="0" applyNumberFormat="0" applyBorder="0" applyAlignment="0" applyProtection="0"/>
    <xf numFmtId="0" fontId="37" fillId="35" borderId="0" applyNumberFormat="0" applyBorder="0" applyAlignment="0" applyProtection="0"/>
    <xf numFmtId="0" fontId="37" fillId="54" borderId="0" applyNumberFormat="0" applyBorder="0" applyAlignment="0" applyProtection="0"/>
    <xf numFmtId="0" fontId="37" fillId="36" borderId="0" applyNumberFormat="0" applyBorder="0" applyAlignment="0" applyProtection="0"/>
    <xf numFmtId="0" fontId="37" fillId="39" borderId="0" applyNumberFormat="0" applyBorder="0" applyAlignment="0" applyProtection="0"/>
    <xf numFmtId="0" fontId="37" fillId="37" borderId="0" applyNumberFormat="0" applyBorder="0" applyAlignment="0" applyProtection="0"/>
    <xf numFmtId="0" fontId="37" fillId="54" borderId="0" applyNumberFormat="0" applyBorder="0" applyAlignment="0" applyProtection="0"/>
    <xf numFmtId="0" fontId="37" fillId="3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37" fillId="38" borderId="0" applyNumberFormat="0" applyBorder="0" applyAlignment="0" applyProtection="0"/>
    <xf numFmtId="0" fontId="37" fillId="40" borderId="0" applyNumberFormat="0" applyBorder="0" applyAlignment="0" applyProtection="0"/>
    <xf numFmtId="0" fontId="37" fillId="53" borderId="0" applyNumberFormat="0" applyBorder="0" applyAlignment="0" applyProtection="0"/>
    <xf numFmtId="0" fontId="37" fillId="42" borderId="0" applyNumberFormat="0" applyBorder="0" applyAlignment="0" applyProtection="0"/>
    <xf numFmtId="0" fontId="37" fillId="35" borderId="0" applyNumberFormat="0" applyBorder="0" applyAlignment="0" applyProtection="0"/>
    <xf numFmtId="0" fontId="37" fillId="37" borderId="0" applyNumberFormat="0" applyBorder="0" applyAlignment="0" applyProtection="0"/>
    <xf numFmtId="0" fontId="37" fillId="38" borderId="0" applyNumberFormat="0" applyBorder="0" applyAlignment="0" applyProtection="0"/>
    <xf numFmtId="0" fontId="37" fillId="40" borderId="0" applyNumberFormat="0" applyBorder="0" applyAlignment="0" applyProtection="0"/>
    <xf numFmtId="0" fontId="37" fillId="54" borderId="0" applyNumberFormat="0" applyBorder="0" applyAlignment="0" applyProtection="0"/>
    <xf numFmtId="0" fontId="37" fillId="43" borderId="0" applyNumberFormat="0" applyBorder="0" applyAlignment="0" applyProtection="0"/>
    <xf numFmtId="0" fontId="16" fillId="12" borderId="0" applyNumberFormat="0" applyBorder="0" applyAlignment="0" applyProtection="0"/>
    <xf numFmtId="0" fontId="16" fillId="16" borderId="0" applyNumberFormat="0" applyBorder="0" applyAlignment="0" applyProtection="0"/>
    <xf numFmtId="0" fontId="16" fillId="20" borderId="0" applyNumberFormat="0" applyBorder="0" applyAlignment="0" applyProtection="0"/>
    <xf numFmtId="0" fontId="16" fillId="24" borderId="0" applyNumberFormat="0" applyBorder="0" applyAlignment="0" applyProtection="0"/>
    <xf numFmtId="0" fontId="16" fillId="28" borderId="0" applyNumberFormat="0" applyBorder="0" applyAlignment="0" applyProtection="0"/>
    <xf numFmtId="0" fontId="16" fillId="32" borderId="0" applyNumberFormat="0" applyBorder="0" applyAlignment="0" applyProtection="0"/>
    <xf numFmtId="0" fontId="40" fillId="38" borderId="0" applyNumberFormat="0" applyBorder="0" applyAlignment="0" applyProtection="0"/>
    <xf numFmtId="0" fontId="40" fillId="44" borderId="0" applyNumberFormat="0" applyBorder="0" applyAlignment="0" applyProtection="0"/>
    <xf numFmtId="0" fontId="40" fillId="51" borderId="0" applyNumberFormat="0" applyBorder="0" applyAlignment="0" applyProtection="0"/>
    <xf numFmtId="0" fontId="40" fillId="41" borderId="0" applyNumberFormat="0" applyBorder="0" applyAlignment="0" applyProtection="0"/>
    <xf numFmtId="0" fontId="40" fillId="43" borderId="0" applyNumberFormat="0" applyBorder="0" applyAlignment="0" applyProtection="0"/>
    <xf numFmtId="0" fontId="40" fillId="42" borderId="0" applyNumberFormat="0" applyBorder="0" applyAlignment="0" applyProtection="0"/>
    <xf numFmtId="0" fontId="40" fillId="35" borderId="0" applyNumberFormat="0" applyBorder="0" applyAlignment="0" applyProtection="0"/>
    <xf numFmtId="0" fontId="40" fillId="45" borderId="0" applyNumberFormat="0" applyBorder="0" applyAlignment="0" applyProtection="0"/>
    <xf numFmtId="0" fontId="40" fillId="38" borderId="0" applyNumberFormat="0" applyBorder="0" applyAlignment="0" applyProtection="0"/>
    <xf numFmtId="0" fontId="40" fillId="46" borderId="0" applyNumberFormat="0" applyBorder="0" applyAlignment="0" applyProtection="0"/>
    <xf numFmtId="0" fontId="40" fillId="41" borderId="0" applyNumberFormat="0" applyBorder="0" applyAlignment="0" applyProtection="0"/>
    <xf numFmtId="0" fontId="40" fillId="47" borderId="0" applyNumberFormat="0" applyBorder="0" applyAlignment="0" applyProtection="0"/>
    <xf numFmtId="0" fontId="30" fillId="0" borderId="0" applyFont="0" applyFill="0" applyBorder="0" applyAlignment="0" applyProtection="0"/>
    <xf numFmtId="0" fontId="30" fillId="0" borderId="0" applyFont="0" applyFill="0" applyBorder="0" applyAlignment="0" applyProtection="0"/>
    <xf numFmtId="188" fontId="30" fillId="0" borderId="27" applyFont="0" applyFill="0" applyBorder="0" applyAlignment="0" applyProtection="0">
      <alignment horizontal="left"/>
    </xf>
    <xf numFmtId="189" fontId="30" fillId="0" borderId="27" applyFont="0" applyFill="0" applyBorder="0" applyAlignment="0" applyProtection="0">
      <alignment horizontal="left"/>
    </xf>
    <xf numFmtId="190" fontId="30" fillId="0" borderId="27" applyFont="0" applyFill="0" applyBorder="0" applyAlignment="0" applyProtection="0">
      <alignment horizontal="left"/>
    </xf>
    <xf numFmtId="0"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alignment horizontal="left"/>
    </xf>
    <xf numFmtId="0" fontId="30" fillId="0" borderId="0" applyFont="0" applyFill="0" applyBorder="0" applyAlignment="0" applyProtection="0">
      <alignment horizontal="left"/>
    </xf>
    <xf numFmtId="191" fontId="30" fillId="0" borderId="27" applyFont="0" applyFill="0" applyBorder="0" applyAlignment="0" applyProtection="0">
      <alignment horizontal="left"/>
    </xf>
    <xf numFmtId="192" fontId="30" fillId="0" borderId="27" applyFont="0" applyFill="0" applyBorder="0" applyAlignment="0" applyProtection="0">
      <alignment horizontal="left"/>
    </xf>
    <xf numFmtId="193" fontId="30" fillId="0" borderId="27" applyFont="0" applyFill="0" applyBorder="0" applyAlignment="0" applyProtection="0">
      <alignment horizontal="left"/>
    </xf>
    <xf numFmtId="194" fontId="30" fillId="0" borderId="27" applyFont="0" applyFill="0" applyBorder="0" applyAlignment="0" applyProtection="0">
      <alignment horizontal="left"/>
    </xf>
    <xf numFmtId="195" fontId="30" fillId="0" borderId="27" applyFont="0" applyFill="0" applyBorder="0" applyAlignment="0" applyProtection="0">
      <alignment horizontal="left"/>
    </xf>
    <xf numFmtId="196" fontId="30" fillId="0" borderId="27" applyFont="0" applyFill="0" applyBorder="0" applyAlignment="0" applyProtection="0">
      <alignment horizontal="left"/>
    </xf>
    <xf numFmtId="0" fontId="40" fillId="58" borderId="0" applyNumberFormat="0" applyBorder="0" applyAlignment="0" applyProtection="0"/>
    <xf numFmtId="0" fontId="40" fillId="48" borderId="0" applyNumberFormat="0" applyBorder="0" applyAlignment="0" applyProtection="0"/>
    <xf numFmtId="0" fontId="16" fillId="9" borderId="0" applyNumberFormat="0" applyBorder="0" applyAlignment="0" applyProtection="0"/>
    <xf numFmtId="0" fontId="40" fillId="51" borderId="0" applyNumberFormat="0" applyBorder="0" applyAlignment="0" applyProtection="0"/>
    <xf numFmtId="0" fontId="40" fillId="49" borderId="0" applyNumberFormat="0" applyBorder="0" applyAlignment="0" applyProtection="0"/>
    <xf numFmtId="0" fontId="16" fillId="13" borderId="0" applyNumberFormat="0" applyBorder="0" applyAlignment="0" applyProtection="0"/>
    <xf numFmtId="0" fontId="40" fillId="43" borderId="0" applyNumberFormat="0" applyBorder="0" applyAlignment="0" applyProtection="0"/>
    <xf numFmtId="0" fontId="40" fillId="50" borderId="0" applyNumberFormat="0" applyBorder="0" applyAlignment="0" applyProtection="0"/>
    <xf numFmtId="0" fontId="16" fillId="17" borderId="0" applyNumberFormat="0" applyBorder="0" applyAlignment="0" applyProtection="0"/>
    <xf numFmtId="0" fontId="40" fillId="59" borderId="0" applyNumberFormat="0" applyBorder="0" applyAlignment="0" applyProtection="0"/>
    <xf numFmtId="0" fontId="40" fillId="45" borderId="0" applyNumberFormat="0" applyBorder="0" applyAlignment="0" applyProtection="0"/>
    <xf numFmtId="0" fontId="16" fillId="21" borderId="0" applyNumberFormat="0" applyBorder="0" applyAlignment="0" applyProtection="0"/>
    <xf numFmtId="0" fontId="16" fillId="25" borderId="0" applyNumberFormat="0" applyBorder="0" applyAlignment="0" applyProtection="0"/>
    <xf numFmtId="0" fontId="40" fillId="49" borderId="0" applyNumberFormat="0" applyBorder="0" applyAlignment="0" applyProtection="0"/>
    <xf numFmtId="0" fontId="40" fillId="51" borderId="0" applyNumberFormat="0" applyBorder="0" applyAlignment="0" applyProtection="0"/>
    <xf numFmtId="0" fontId="16" fillId="29" borderId="0" applyNumberFormat="0" applyBorder="0" applyAlignment="0" applyProtection="0"/>
    <xf numFmtId="0" fontId="41" fillId="60" borderId="28" applyNumberFormat="0" applyAlignment="0" applyProtection="0"/>
    <xf numFmtId="0" fontId="41" fillId="52" borderId="28" applyNumberFormat="0" applyAlignment="0" applyProtection="0"/>
    <xf numFmtId="0" fontId="9" fillId="6" borderId="5" applyNumberFormat="0" applyAlignment="0" applyProtection="0"/>
    <xf numFmtId="0" fontId="73" fillId="60" borderId="29" applyNumberFormat="0" applyAlignment="0" applyProtection="0"/>
    <xf numFmtId="0" fontId="42" fillId="52" borderId="29" applyNumberFormat="0" applyAlignment="0" applyProtection="0"/>
    <xf numFmtId="0" fontId="10" fillId="6" borderId="4" applyNumberFormat="0" applyAlignment="0" applyProtection="0"/>
    <xf numFmtId="0" fontId="45" fillId="53" borderId="29" applyNumberFormat="0" applyAlignment="0" applyProtection="0"/>
    <xf numFmtId="0" fontId="45" fillId="39" borderId="29" applyNumberFormat="0" applyAlignment="0" applyProtection="0"/>
    <xf numFmtId="0" fontId="8" fillId="5" borderId="4" applyNumberFormat="0" applyAlignment="0" applyProtection="0"/>
    <xf numFmtId="0" fontId="46" fillId="0" borderId="42" applyNumberFormat="0" applyFill="0" applyAlignment="0" applyProtection="0"/>
    <xf numFmtId="0" fontId="46" fillId="0" borderId="31" applyNumberFormat="0" applyFill="0" applyAlignment="0" applyProtection="0"/>
    <xf numFmtId="0" fontId="15" fillId="0" borderId="9" applyNumberFormat="0" applyFill="0" applyAlignment="0" applyProtection="0"/>
    <xf numFmtId="0" fontId="14" fillId="0" borderId="0" applyNumberFormat="0" applyFill="0" applyBorder="0" applyAlignment="0" applyProtection="0"/>
    <xf numFmtId="202" fontId="30" fillId="0" borderId="0" applyFont="0" applyFill="0" applyBorder="0" applyAlignment="0" applyProtection="0"/>
    <xf numFmtId="202" fontId="30"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0" fontId="48" fillId="38" borderId="0" applyNumberFormat="0" applyBorder="0" applyAlignment="0" applyProtection="0"/>
    <xf numFmtId="0" fontId="48" fillId="36" borderId="0" applyNumberFormat="0" applyBorder="0" applyAlignment="0" applyProtection="0"/>
    <xf numFmtId="0" fontId="5" fillId="2" borderId="0" applyNumberFormat="0" applyBorder="0" applyAlignment="0" applyProtection="0"/>
    <xf numFmtId="4" fontId="56" fillId="0" borderId="0" applyFont="0" applyFill="0" applyBorder="0" applyAlignment="0" applyProtection="0"/>
    <xf numFmtId="43" fontId="1" fillId="0" borderId="0" applyFont="0" applyFill="0" applyBorder="0" applyAlignment="0" applyProtection="0"/>
    <xf numFmtId="0" fontId="74" fillId="53" borderId="0" applyNumberFormat="0" applyBorder="0" applyAlignment="0" applyProtection="0"/>
    <xf numFmtId="0" fontId="53" fillId="53" borderId="0" applyNumberFormat="0" applyBorder="0" applyAlignment="0" applyProtection="0"/>
    <xf numFmtId="0" fontId="7" fillId="4" borderId="0" applyNumberFormat="0" applyBorder="0" applyAlignment="0" applyProtection="0"/>
    <xf numFmtId="0" fontId="54" fillId="33" borderId="0" applyNumberFormat="0" applyFont="0" applyBorder="0" applyAlignment="0" applyProtection="0"/>
    <xf numFmtId="0" fontId="54" fillId="33" borderId="0" applyNumberFormat="0" applyFont="0" applyBorder="0" applyAlignment="0" applyProtection="0"/>
    <xf numFmtId="0" fontId="54" fillId="33" borderId="0" applyNumberFormat="0" applyFont="0" applyBorder="0" applyAlignment="0" applyProtection="0"/>
    <xf numFmtId="0" fontId="54" fillId="33" borderId="0" applyNumberFormat="0" applyFont="0" applyBorder="0" applyAlignment="0" applyProtection="0"/>
    <xf numFmtId="0" fontId="59" fillId="54" borderId="32" applyNumberFormat="0" applyFont="0" applyAlignment="0" applyProtection="0"/>
    <xf numFmtId="0" fontId="35" fillId="54" borderId="32" applyNumberFormat="0" applyFont="0" applyAlignment="0" applyProtection="0"/>
    <xf numFmtId="0" fontId="1" fillId="8" borderId="8" applyNumberFormat="0" applyFont="0" applyAlignment="0" applyProtection="0"/>
    <xf numFmtId="9" fontId="30" fillId="0" borderId="0" applyFont="0" applyFill="0" applyBorder="0" applyAlignment="0" applyProtection="0"/>
    <xf numFmtId="9" fontId="44" fillId="0" borderId="0" applyFont="0" applyFill="0" applyBorder="0" applyAlignment="0" applyProtection="0"/>
    <xf numFmtId="9" fontId="30"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55" fillId="0" borderId="0" applyFont="0" applyFill="0" applyBorder="0" applyAlignment="0" applyProtection="0"/>
    <xf numFmtId="211" fontId="26" fillId="0" borderId="22">
      <alignment horizontal="right" vertical="center"/>
    </xf>
    <xf numFmtId="211" fontId="26" fillId="0" borderId="22">
      <alignment horizontal="right" vertical="center"/>
    </xf>
    <xf numFmtId="211" fontId="26" fillId="0" borderId="22">
      <alignment horizontal="right" vertical="center"/>
    </xf>
    <xf numFmtId="211" fontId="26" fillId="0" borderId="22">
      <alignment horizontal="right" vertical="center"/>
    </xf>
    <xf numFmtId="1" fontId="21" fillId="33" borderId="12">
      <alignment horizontal="right" vertical="center"/>
    </xf>
    <xf numFmtId="1" fontId="22" fillId="33" borderId="10">
      <alignment horizontal="right" vertical="center"/>
    </xf>
    <xf numFmtId="1" fontId="21" fillId="33" borderId="22">
      <alignment horizontal="right" vertical="center"/>
    </xf>
    <xf numFmtId="1" fontId="21" fillId="33" borderId="22">
      <alignment horizontal="right" vertical="center"/>
    </xf>
    <xf numFmtId="1" fontId="21" fillId="33" borderId="23">
      <alignment horizontal="right" vertical="center"/>
    </xf>
    <xf numFmtId="1" fontId="21" fillId="33" borderId="23">
      <alignment horizontal="right" vertical="center"/>
    </xf>
    <xf numFmtId="4" fontId="75" fillId="61" borderId="43" applyNumberFormat="0" applyProtection="0">
      <alignment horizontal="right" vertical="center"/>
    </xf>
    <xf numFmtId="0" fontId="57" fillId="37" borderId="0" applyNumberFormat="0" applyBorder="0" applyAlignment="0" applyProtection="0"/>
    <xf numFmtId="0" fontId="57" fillId="35" borderId="0" applyNumberFormat="0" applyBorder="0" applyAlignment="0" applyProtection="0"/>
    <xf numFmtId="0" fontId="6" fillId="3" borderId="0" applyNumberFormat="0" applyBorder="0" applyAlignment="0" applyProtection="0"/>
    <xf numFmtId="0" fontId="1" fillId="0" borderId="0"/>
    <xf numFmtId="0" fontId="30" fillId="0" borderId="0"/>
    <xf numFmtId="0" fontId="30" fillId="0" borderId="0"/>
    <xf numFmtId="0" fontId="30" fillId="0" borderId="0"/>
    <xf numFmtId="0" fontId="76" fillId="0" borderId="0"/>
    <xf numFmtId="0" fontId="30" fillId="0" borderId="0"/>
    <xf numFmtId="0" fontId="30" fillId="0" borderId="0"/>
    <xf numFmtId="0" fontId="59" fillId="0" borderId="0"/>
    <xf numFmtId="0" fontId="30" fillId="0" borderId="0"/>
    <xf numFmtId="0" fontId="44" fillId="0" borderId="0"/>
    <xf numFmtId="0" fontId="58" fillId="0" borderId="0"/>
    <xf numFmtId="0" fontId="44" fillId="0" borderId="0"/>
    <xf numFmtId="0" fontId="30" fillId="0" borderId="0"/>
    <xf numFmtId="0" fontId="58" fillId="0" borderId="0"/>
    <xf numFmtId="0" fontId="30" fillId="0" borderId="0"/>
    <xf numFmtId="0" fontId="58" fillId="0" borderId="0"/>
    <xf numFmtId="0" fontId="30" fillId="0" borderId="0"/>
    <xf numFmtId="0" fontId="44" fillId="0" borderId="0"/>
    <xf numFmtId="0" fontId="30" fillId="0" borderId="0"/>
    <xf numFmtId="0" fontId="30" fillId="0" borderId="0"/>
    <xf numFmtId="0" fontId="44" fillId="0" borderId="0"/>
    <xf numFmtId="0" fontId="30" fillId="0" borderId="0"/>
    <xf numFmtId="0" fontId="58" fillId="0" borderId="0"/>
    <xf numFmtId="0" fontId="30" fillId="0" borderId="0"/>
    <xf numFmtId="0" fontId="30" fillId="0" borderId="0"/>
    <xf numFmtId="0" fontId="30" fillId="0" borderId="0"/>
    <xf numFmtId="0" fontId="21" fillId="0" borderId="0">
      <alignment horizontal="left" vertical="center" wrapText="1"/>
    </xf>
    <xf numFmtId="0" fontId="44" fillId="0" borderId="0"/>
    <xf numFmtId="0" fontId="30" fillId="0" borderId="0"/>
    <xf numFmtId="0" fontId="1" fillId="0" borderId="0"/>
    <xf numFmtId="0" fontId="30" fillId="0" borderId="0"/>
    <xf numFmtId="0" fontId="30" fillId="0" borderId="0"/>
    <xf numFmtId="0" fontId="30" fillId="0" borderId="0"/>
    <xf numFmtId="0" fontId="1" fillId="0" borderId="0"/>
    <xf numFmtId="0" fontId="30" fillId="0" borderId="0"/>
    <xf numFmtId="0" fontId="58" fillId="0" borderId="0"/>
    <xf numFmtId="0" fontId="60" fillId="0" borderId="0"/>
    <xf numFmtId="0" fontId="44" fillId="0" borderId="0"/>
    <xf numFmtId="0" fontId="30" fillId="0" borderId="0"/>
    <xf numFmtId="0" fontId="60" fillId="0" borderId="0"/>
    <xf numFmtId="0" fontId="1" fillId="0" borderId="0"/>
    <xf numFmtId="0" fontId="30" fillId="0" borderId="0"/>
    <xf numFmtId="0" fontId="30" fillId="0" borderId="0"/>
    <xf numFmtId="166" fontId="21" fillId="0" borderId="14">
      <alignment horizontal="right" vertical="center"/>
    </xf>
    <xf numFmtId="166" fontId="21" fillId="0" borderId="23">
      <alignment horizontal="right" vertical="center"/>
    </xf>
    <xf numFmtId="166" fontId="21" fillId="0" borderId="23">
      <alignment horizontal="right" vertical="center"/>
    </xf>
    <xf numFmtId="166" fontId="21" fillId="0" borderId="22">
      <alignment horizontal="right" vertical="center"/>
    </xf>
    <xf numFmtId="166" fontId="21" fillId="0" borderId="22">
      <alignment horizontal="right" vertical="center"/>
    </xf>
    <xf numFmtId="166" fontId="21" fillId="0" borderId="23">
      <alignment horizontal="right" vertical="center"/>
    </xf>
    <xf numFmtId="166" fontId="21" fillId="0" borderId="23">
      <alignment horizontal="right" vertical="center"/>
    </xf>
    <xf numFmtId="166" fontId="21" fillId="0" borderId="23">
      <alignment horizontal="right" vertical="center"/>
    </xf>
    <xf numFmtId="166" fontId="21" fillId="0" borderId="22">
      <alignment horizontal="right" vertical="center"/>
    </xf>
    <xf numFmtId="166" fontId="21" fillId="0" borderId="23">
      <alignment horizontal="right" vertical="center"/>
    </xf>
    <xf numFmtId="166" fontId="21" fillId="0" borderId="22">
      <alignment horizontal="right" vertical="center"/>
    </xf>
    <xf numFmtId="1" fontId="17" fillId="0" borderId="10" applyNumberFormat="0" applyBorder="0">
      <alignment horizontal="left" vertical="top" wrapText="1"/>
    </xf>
    <xf numFmtId="0" fontId="21" fillId="0" borderId="22">
      <alignment horizontal="left" vertical="center" wrapText="1"/>
    </xf>
    <xf numFmtId="0" fontId="21" fillId="0" borderId="22">
      <alignment horizontal="left" vertical="center" wrapText="1"/>
    </xf>
    <xf numFmtId="165" fontId="21" fillId="0" borderId="0">
      <alignment horizontal="right" vertical="center"/>
    </xf>
    <xf numFmtId="1" fontId="24" fillId="0" borderId="20" applyNumberFormat="0" applyBorder="0">
      <alignment horizontal="center" vertical="center" textRotation="90" wrapText="1"/>
    </xf>
    <xf numFmtId="1" fontId="24" fillId="0" borderId="20" applyNumberFormat="0" applyBorder="0">
      <alignment horizontal="center" vertical="center" textRotation="90" wrapText="1"/>
    </xf>
    <xf numFmtId="1" fontId="23" fillId="0" borderId="13" applyBorder="0">
      <alignment horizontal="center" vertical="center" textRotation="90"/>
    </xf>
    <xf numFmtId="0" fontId="77" fillId="0" borderId="44" applyNumberFormat="0" applyFill="0" applyAlignment="0" applyProtection="0"/>
    <xf numFmtId="0" fontId="61" fillId="0" borderId="34" applyNumberFormat="0" applyFill="0" applyAlignment="0" applyProtection="0"/>
    <xf numFmtId="0" fontId="2" fillId="0" borderId="1" applyNumberFormat="0" applyFill="0" applyAlignment="0" applyProtection="0"/>
    <xf numFmtId="0" fontId="78" fillId="0" borderId="45" applyNumberFormat="0" applyFill="0" applyAlignment="0" applyProtection="0"/>
    <xf numFmtId="0" fontId="62" fillId="0" borderId="35" applyNumberFormat="0" applyFill="0" applyAlignment="0" applyProtection="0"/>
    <xf numFmtId="0" fontId="3" fillId="0" borderId="2" applyNumberFormat="0" applyFill="0" applyAlignment="0" applyProtection="0"/>
    <xf numFmtId="0" fontId="79" fillId="0" borderId="46" applyNumberFormat="0" applyFill="0" applyAlignment="0" applyProtection="0"/>
    <xf numFmtId="0" fontId="63" fillId="0" borderId="36" applyNumberFormat="0" applyFill="0" applyAlignment="0" applyProtection="0"/>
    <xf numFmtId="0" fontId="4" fillId="0" borderId="3" applyNumberFormat="0" applyFill="0" applyAlignment="0" applyProtection="0"/>
    <xf numFmtId="0" fontId="79" fillId="0" borderId="0" applyNumberFormat="0" applyFill="0" applyBorder="0" applyAlignment="0" applyProtection="0"/>
    <xf numFmtId="0" fontId="63" fillId="0" borderId="0" applyNumberFormat="0" applyFill="0" applyBorder="0" applyAlignment="0" applyProtection="0"/>
    <xf numFmtId="0" fontId="4" fillId="0" borderId="0" applyNumberFormat="0" applyFill="0" applyBorder="0" applyAlignment="0" applyProtection="0"/>
    <xf numFmtId="0" fontId="80" fillId="0" borderId="0" applyNumberFormat="0" applyFill="0" applyBorder="0" applyAlignment="0" applyProtection="0"/>
    <xf numFmtId="0" fontId="64" fillId="0" borderId="0" applyNumberFormat="0" applyFill="0" applyBorder="0" applyAlignment="0" applyProtection="0"/>
    <xf numFmtId="0" fontId="69" fillId="0" borderId="47" applyNumberFormat="0" applyFill="0" applyAlignment="0" applyProtection="0"/>
    <xf numFmtId="0" fontId="68" fillId="0" borderId="37" applyNumberFormat="0" applyFill="0" applyAlignment="0" applyProtection="0"/>
    <xf numFmtId="0" fontId="11" fillId="0" borderId="6" applyNumberFormat="0" applyFill="0" applyAlignment="0" applyProtection="0"/>
    <xf numFmtId="0" fontId="13" fillId="0" borderId="0" applyNumberFormat="0" applyFill="0" applyBorder="0" applyAlignment="0" applyProtection="0"/>
    <xf numFmtId="0" fontId="12" fillId="7" borderId="7" applyNumberFormat="0" applyAlignment="0" applyProtection="0"/>
    <xf numFmtId="0" fontId="37" fillId="34" borderId="0" applyNumberFormat="0" applyBorder="0" applyAlignment="0" applyProtection="0"/>
    <xf numFmtId="0" fontId="37" fillId="40" borderId="0" applyNumberFormat="0" applyBorder="0" applyAlignment="0" applyProtection="0"/>
    <xf numFmtId="0" fontId="37" fillId="35" borderId="0" applyNumberFormat="0" applyBorder="0" applyAlignment="0" applyProtection="0"/>
    <xf numFmtId="0" fontId="37" fillId="41" borderId="0" applyNumberFormat="0" applyBorder="0" applyAlignment="0" applyProtection="0"/>
    <xf numFmtId="0" fontId="37" fillId="36" borderId="0" applyNumberFormat="0" applyBorder="0" applyAlignment="0" applyProtection="0"/>
    <xf numFmtId="0" fontId="37" fillId="54" borderId="0" applyNumberFormat="0" applyBorder="0" applyAlignment="0" applyProtection="0"/>
    <xf numFmtId="0" fontId="37" fillId="37"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54" borderId="0" applyNumberFormat="0" applyBorder="0" applyAlignment="0" applyProtection="0"/>
    <xf numFmtId="0" fontId="37" fillId="40" borderId="0" applyNumberFormat="0" applyBorder="0" applyAlignment="0" applyProtection="0"/>
    <xf numFmtId="0" fontId="37" fillId="38" borderId="0" applyNumberFormat="0" applyBorder="0" applyAlignment="0" applyProtection="0"/>
    <xf numFmtId="0" fontId="37" fillId="42" borderId="0" applyNumberFormat="0" applyBorder="0" applyAlignment="0" applyProtection="0"/>
    <xf numFmtId="0" fontId="37" fillId="53" borderId="0" applyNumberFormat="0" applyBorder="0" applyAlignment="0" applyProtection="0"/>
    <xf numFmtId="0" fontId="37" fillId="37"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38" borderId="0" applyNumberFormat="0" applyBorder="0" applyAlignment="0" applyProtection="0"/>
    <xf numFmtId="0" fontId="37" fillId="43" borderId="0" applyNumberFormat="0" applyBorder="0" applyAlignment="0" applyProtection="0"/>
    <xf numFmtId="0" fontId="37" fillId="54" borderId="0" applyNumberFormat="0" applyBorder="0" applyAlignment="0" applyProtection="0"/>
    <xf numFmtId="0" fontId="40" fillId="44" borderId="0" applyNumberFormat="0" applyBorder="0" applyAlignment="0" applyProtection="0"/>
    <xf numFmtId="0" fontId="40" fillId="38" borderId="0" applyNumberFormat="0" applyBorder="0" applyAlignment="0" applyProtection="0"/>
    <xf numFmtId="0" fontId="40" fillId="41" borderId="0" applyNumberFormat="0" applyBorder="0" applyAlignment="0" applyProtection="0"/>
    <xf numFmtId="0" fontId="40" fillId="51"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5" borderId="0" applyNumberFormat="0" applyBorder="0" applyAlignment="0" applyProtection="0"/>
    <xf numFmtId="0" fontId="40" fillId="35" borderId="0" applyNumberFormat="0" applyBorder="0" applyAlignment="0" applyProtection="0"/>
    <xf numFmtId="0" fontId="40" fillId="46" borderId="0" applyNumberFormat="0" applyBorder="0" applyAlignment="0" applyProtection="0"/>
    <xf numFmtId="0" fontId="40" fillId="38" borderId="0" applyNumberFormat="0" applyBorder="0" applyAlignment="0" applyProtection="0"/>
    <xf numFmtId="0" fontId="40" fillId="47" borderId="0" applyNumberFormat="0" applyBorder="0" applyAlignment="0" applyProtection="0"/>
    <xf numFmtId="0" fontId="40" fillId="41" borderId="0" applyNumberFormat="0" applyBorder="0" applyAlignment="0" applyProtection="0"/>
    <xf numFmtId="0" fontId="40" fillId="58" borderId="0" applyNumberFormat="0" applyBorder="0" applyAlignment="0" applyProtection="0"/>
    <xf numFmtId="0" fontId="40" fillId="51" borderId="0" applyNumberFormat="0" applyBorder="0" applyAlignment="0" applyProtection="0"/>
    <xf numFmtId="0" fontId="40" fillId="43" borderId="0" applyNumberFormat="0" applyBorder="0" applyAlignment="0" applyProtection="0"/>
    <xf numFmtId="0" fontId="40" fillId="59" borderId="0" applyNumberFormat="0" applyBorder="0" applyAlignment="0" applyProtection="0"/>
    <xf numFmtId="0" fontId="40" fillId="49" borderId="0" applyNumberFormat="0" applyBorder="0" applyAlignment="0" applyProtection="0"/>
    <xf numFmtId="0" fontId="41" fillId="60" borderId="28" applyNumberFormat="0" applyAlignment="0" applyProtection="0"/>
    <xf numFmtId="197" fontId="38" fillId="0" borderId="0">
      <alignment horizontal="right"/>
    </xf>
    <xf numFmtId="0" fontId="73" fillId="60" borderId="29" applyNumberFormat="0" applyAlignment="0" applyProtection="0"/>
    <xf numFmtId="201" fontId="38" fillId="0" borderId="30" applyBorder="0"/>
    <xf numFmtId="0" fontId="45" fillId="53" borderId="29" applyNumberFormat="0" applyAlignment="0" applyProtection="0"/>
    <xf numFmtId="0" fontId="46" fillId="0" borderId="42" applyNumberFormat="0" applyFill="0" applyAlignment="0" applyProtection="0"/>
    <xf numFmtId="44" fontId="30"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202" fontId="30" fillId="0" borderId="0" applyFont="0" applyFill="0" applyBorder="0" applyAlignment="0" applyProtection="0"/>
    <xf numFmtId="202" fontId="30" fillId="0" borderId="0" applyFont="0" applyFill="0" applyBorder="0" applyAlignment="0" applyProtection="0"/>
    <xf numFmtId="202" fontId="30"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0" fontId="48" fillId="38" borderId="0" applyNumberFormat="0" applyBorder="0" applyAlignment="0" applyProtection="0"/>
    <xf numFmtId="0" fontId="51" fillId="0" borderId="0"/>
    <xf numFmtId="0" fontId="52" fillId="0" borderId="0" applyNumberFormat="0" applyFill="0" applyBorder="0" applyAlignment="0" applyProtection="0">
      <alignment vertical="top"/>
      <protection locked="0"/>
    </xf>
    <xf numFmtId="0" fontId="51" fillId="0" borderId="0"/>
    <xf numFmtId="0" fontId="50"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35" fillId="0" borderId="0">
      <alignment horizontal="left"/>
    </xf>
    <xf numFmtId="1" fontId="38" fillId="0" borderId="14">
      <alignment horizontal="center"/>
    </xf>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209" fontId="38" fillId="0" borderId="0">
      <alignment horizontal="right"/>
    </xf>
    <xf numFmtId="0" fontId="38" fillId="0" borderId="0">
      <alignment horizontal="right"/>
    </xf>
    <xf numFmtId="0" fontId="74" fillId="53" borderId="0" applyNumberFormat="0" applyBorder="0" applyAlignment="0" applyProtection="0"/>
    <xf numFmtId="0" fontId="54" fillId="33" borderId="0" applyNumberFormat="0" applyFont="0" applyBorder="0" applyAlignment="0" applyProtection="0"/>
    <xf numFmtId="0" fontId="35" fillId="54" borderId="32" applyNumberFormat="0" applyFont="0" applyAlignment="0" applyProtection="0"/>
    <xf numFmtId="0" fontId="30" fillId="54" borderId="32" applyNumberFormat="0" applyFont="0" applyAlignment="0" applyProtection="0"/>
    <xf numFmtId="0" fontId="30" fillId="54" borderId="32" applyNumberFormat="0" applyFont="0" applyAlignment="0" applyProtection="0"/>
    <xf numFmtId="0" fontId="30" fillId="54" borderId="32" applyNumberFormat="0" applyFont="0" applyAlignment="0" applyProtection="0"/>
    <xf numFmtId="0" fontId="59" fillId="54" borderId="32" applyNumberFormat="0" applyFont="0" applyAlignment="0" applyProtection="0"/>
    <xf numFmtId="0" fontId="1" fillId="8" borderId="8" applyNumberFormat="0" applyFont="0" applyAlignment="0" applyProtection="0"/>
    <xf numFmtId="0" fontId="57" fillId="37" borderId="0" applyNumberFormat="0" applyBorder="0" applyAlignment="0" applyProtection="0"/>
    <xf numFmtId="0" fontId="30" fillId="0" borderId="0"/>
    <xf numFmtId="0" fontId="30" fillId="0" borderId="0"/>
    <xf numFmtId="0" fontId="30" fillId="0" borderId="0"/>
    <xf numFmtId="0" fontId="1" fillId="0" borderId="0"/>
    <xf numFmtId="0" fontId="1" fillId="0" borderId="0"/>
    <xf numFmtId="0" fontId="59" fillId="0" borderId="0"/>
    <xf numFmtId="0" fontId="1" fillId="0" borderId="0"/>
    <xf numFmtId="0" fontId="1" fillId="0" borderId="0"/>
    <xf numFmtId="0" fontId="1" fillId="0" borderId="0"/>
    <xf numFmtId="0" fontId="30" fillId="0" borderId="0"/>
    <xf numFmtId="0" fontId="76" fillId="0" borderId="0"/>
    <xf numFmtId="0" fontId="30" fillId="0" borderId="0"/>
    <xf numFmtId="0" fontId="30" fillId="0" borderId="0"/>
    <xf numFmtId="0" fontId="30" fillId="0" borderId="0"/>
    <xf numFmtId="0" fontId="4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4" fillId="0" borderId="0"/>
    <xf numFmtId="0" fontId="44" fillId="0" borderId="0"/>
    <xf numFmtId="0" fontId="30" fillId="0" borderId="0"/>
    <xf numFmtId="0" fontId="30" fillId="0" borderId="0"/>
    <xf numFmtId="0" fontId="1" fillId="0" borderId="0"/>
    <xf numFmtId="0" fontId="1" fillId="0" borderId="0"/>
    <xf numFmtId="0" fontId="60" fillId="0" borderId="0"/>
    <xf numFmtId="0" fontId="30" fillId="0" borderId="0"/>
    <xf numFmtId="0" fontId="30" fillId="0" borderId="0"/>
    <xf numFmtId="0" fontId="30" fillId="0" borderId="0"/>
    <xf numFmtId="0" fontId="30" fillId="0" borderId="0"/>
    <xf numFmtId="0" fontId="30" fillId="0" borderId="0"/>
    <xf numFmtId="0" fontId="30" fillId="0" borderId="0"/>
    <xf numFmtId="0" fontId="1" fillId="0" borderId="0"/>
    <xf numFmtId="0" fontId="1" fillId="0" borderId="0"/>
    <xf numFmtId="0" fontId="1" fillId="0" borderId="0"/>
    <xf numFmtId="0" fontId="1" fillId="0" borderId="0"/>
    <xf numFmtId="214" fontId="30" fillId="0" borderId="33"/>
    <xf numFmtId="214" fontId="30" fillId="0" borderId="33"/>
    <xf numFmtId="214" fontId="30" fillId="0" borderId="33"/>
    <xf numFmtId="0" fontId="77" fillId="0" borderId="44" applyNumberFormat="0" applyFill="0" applyAlignment="0" applyProtection="0"/>
    <xf numFmtId="0" fontId="78" fillId="0" borderId="45" applyNumberFormat="0" applyFill="0" applyAlignment="0" applyProtection="0"/>
    <xf numFmtId="0" fontId="79" fillId="0" borderId="46" applyNumberFormat="0" applyFill="0" applyAlignment="0" applyProtection="0"/>
    <xf numFmtId="0" fontId="79" fillId="0" borderId="0" applyNumberFormat="0" applyFill="0" applyBorder="0" applyAlignment="0" applyProtection="0"/>
    <xf numFmtId="0" fontId="80" fillId="0" borderId="0" applyNumberFormat="0" applyFill="0" applyBorder="0" applyAlignment="0" applyProtection="0"/>
    <xf numFmtId="0" fontId="69" fillId="0" borderId="47" applyNumberFormat="0" applyFill="0" applyAlignment="0" applyProtection="0"/>
    <xf numFmtId="220" fontId="30" fillId="0" borderId="0" applyFont="0" applyFill="0" applyBorder="0" applyAlignment="0" applyProtection="0"/>
    <xf numFmtId="224" fontId="35" fillId="0" borderId="0"/>
    <xf numFmtId="221" fontId="70" fillId="0" borderId="15">
      <alignment horizontal="left"/>
    </xf>
    <xf numFmtId="0" fontId="70" fillId="0" borderId="15">
      <alignment horizontal="left"/>
    </xf>
    <xf numFmtId="170" fontId="35" fillId="0" borderId="0"/>
    <xf numFmtId="49" fontId="35" fillId="0" borderId="0"/>
    <xf numFmtId="171" fontId="35" fillId="0" borderId="0">
      <alignment horizontal="center"/>
    </xf>
    <xf numFmtId="172" fontId="35" fillId="0" borderId="0"/>
    <xf numFmtId="173" fontId="35" fillId="0" borderId="0"/>
    <xf numFmtId="174" fontId="35" fillId="0" borderId="0"/>
    <xf numFmtId="175" fontId="35" fillId="0" borderId="0"/>
    <xf numFmtId="0" fontId="37" fillId="40" borderId="0" applyNumberFormat="0" applyBorder="0" applyAlignment="0" applyProtection="0"/>
    <xf numFmtId="0" fontId="37" fillId="41" borderId="0" applyNumberFormat="0" applyBorder="0" applyAlignment="0" applyProtection="0"/>
    <xf numFmtId="0" fontId="37" fillId="54" borderId="0" applyNumberFormat="0" applyBorder="0" applyAlignment="0" applyProtection="0"/>
    <xf numFmtId="0" fontId="37" fillId="39" borderId="0" applyNumberFormat="0" applyBorder="0" applyAlignment="0" applyProtection="0"/>
    <xf numFmtId="0" fontId="37" fillId="38" borderId="0" applyNumberFormat="0" applyBorder="0" applyAlignment="0" applyProtection="0"/>
    <xf numFmtId="0" fontId="37" fillId="54" borderId="0" applyNumberFormat="0" applyBorder="0" applyAlignment="0" applyProtection="0"/>
    <xf numFmtId="179" fontId="35" fillId="0" borderId="0"/>
    <xf numFmtId="180" fontId="35" fillId="0" borderId="0"/>
    <xf numFmtId="0" fontId="37" fillId="38" borderId="0" applyNumberFormat="0" applyBorder="0" applyAlignment="0" applyProtection="0"/>
    <xf numFmtId="0" fontId="37" fillId="41" borderId="0" applyNumberFormat="0" applyBorder="0" applyAlignment="0" applyProtection="0"/>
    <xf numFmtId="0" fontId="37" fillId="54" borderId="0" applyNumberFormat="0" applyBorder="0" applyAlignment="0" applyProtection="0"/>
    <xf numFmtId="0" fontId="37" fillId="52" borderId="0" applyNumberFormat="0" applyBorder="0" applyAlignment="0" applyProtection="0"/>
    <xf numFmtId="0" fontId="37" fillId="38" borderId="0" applyNumberFormat="0" applyBorder="0" applyAlignment="0" applyProtection="0"/>
    <xf numFmtId="0" fontId="37" fillId="54" borderId="0" applyNumberFormat="0" applyBorder="0" applyAlignment="0" applyProtection="0"/>
    <xf numFmtId="181" fontId="35" fillId="0" borderId="0"/>
    <xf numFmtId="183" fontId="35" fillId="0" borderId="0">
      <alignment horizontal="center"/>
    </xf>
    <xf numFmtId="184" fontId="35" fillId="0" borderId="0">
      <alignment horizontal="center"/>
    </xf>
    <xf numFmtId="185" fontId="35" fillId="0" borderId="0">
      <alignment horizontal="center"/>
    </xf>
    <xf numFmtId="186" fontId="35" fillId="0" borderId="0">
      <alignment horizontal="center"/>
    </xf>
    <xf numFmtId="187" fontId="35" fillId="0" borderId="0">
      <alignment horizontal="center"/>
    </xf>
    <xf numFmtId="0"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188" fontId="30" fillId="0" borderId="27" applyFont="0" applyFill="0" applyBorder="0" applyAlignment="0" applyProtection="0">
      <alignment horizontal="left"/>
    </xf>
    <xf numFmtId="188" fontId="30" fillId="0" borderId="27" applyFont="0" applyFill="0" applyBorder="0" applyAlignment="0" applyProtection="0">
      <alignment horizontal="left"/>
    </xf>
    <xf numFmtId="188" fontId="30" fillId="0" borderId="27" applyFont="0" applyFill="0" applyBorder="0" applyAlignment="0" applyProtection="0">
      <alignment horizontal="left"/>
    </xf>
    <xf numFmtId="188" fontId="30" fillId="0" borderId="27" applyFont="0" applyFill="0" applyBorder="0" applyAlignment="0" applyProtection="0">
      <alignment horizontal="left"/>
    </xf>
    <xf numFmtId="189" fontId="30" fillId="0" borderId="27" applyFont="0" applyFill="0" applyBorder="0" applyAlignment="0" applyProtection="0">
      <alignment horizontal="left"/>
    </xf>
    <xf numFmtId="189" fontId="30" fillId="0" borderId="27" applyFont="0" applyFill="0" applyBorder="0" applyAlignment="0" applyProtection="0">
      <alignment horizontal="left"/>
    </xf>
    <xf numFmtId="189" fontId="30" fillId="0" borderId="27" applyFont="0" applyFill="0" applyBorder="0" applyAlignment="0" applyProtection="0">
      <alignment horizontal="left"/>
    </xf>
    <xf numFmtId="189" fontId="30" fillId="0" borderId="27" applyFont="0" applyFill="0" applyBorder="0" applyAlignment="0" applyProtection="0">
      <alignment horizontal="left"/>
    </xf>
    <xf numFmtId="190" fontId="30" fillId="0" borderId="27" applyFont="0" applyFill="0" applyBorder="0" applyAlignment="0" applyProtection="0">
      <alignment horizontal="left"/>
    </xf>
    <xf numFmtId="190" fontId="30" fillId="0" borderId="27" applyFont="0" applyFill="0" applyBorder="0" applyAlignment="0" applyProtection="0">
      <alignment horizontal="left"/>
    </xf>
    <xf numFmtId="190" fontId="30" fillId="0" borderId="27" applyFont="0" applyFill="0" applyBorder="0" applyAlignment="0" applyProtection="0">
      <alignment horizontal="left"/>
    </xf>
    <xf numFmtId="190" fontId="30" fillId="0" borderId="27" applyFont="0" applyFill="0" applyBorder="0" applyAlignment="0" applyProtection="0">
      <alignment horizontal="left"/>
    </xf>
    <xf numFmtId="0"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alignment horizontal="left"/>
    </xf>
    <xf numFmtId="0" fontId="30" fillId="0" borderId="0" applyFont="0" applyFill="0" applyBorder="0" applyAlignment="0" applyProtection="0">
      <alignment horizontal="left"/>
    </xf>
    <xf numFmtId="0" fontId="30" fillId="0" borderId="0" applyFont="0" applyFill="0" applyBorder="0" applyAlignment="0" applyProtection="0">
      <alignment horizontal="left"/>
    </xf>
    <xf numFmtId="0" fontId="30" fillId="0" borderId="0" applyFont="0" applyFill="0" applyBorder="0" applyAlignment="0" applyProtection="0">
      <alignment horizontal="left"/>
    </xf>
    <xf numFmtId="0" fontId="30" fillId="0" borderId="0" applyFont="0" applyFill="0" applyBorder="0" applyAlignment="0" applyProtection="0">
      <alignment horizontal="left"/>
    </xf>
    <xf numFmtId="0" fontId="30" fillId="0" borderId="0" applyFont="0" applyFill="0" applyBorder="0" applyAlignment="0" applyProtection="0">
      <alignment horizontal="left"/>
    </xf>
    <xf numFmtId="0" fontId="30" fillId="0" borderId="0" applyFont="0" applyFill="0" applyBorder="0" applyAlignment="0" applyProtection="0">
      <alignment horizontal="left"/>
    </xf>
    <xf numFmtId="191" fontId="30" fillId="0" borderId="27" applyFont="0" applyFill="0" applyBorder="0" applyAlignment="0" applyProtection="0">
      <alignment horizontal="left"/>
    </xf>
    <xf numFmtId="191" fontId="30" fillId="0" borderId="27" applyFont="0" applyFill="0" applyBorder="0" applyAlignment="0" applyProtection="0">
      <alignment horizontal="left"/>
    </xf>
    <xf numFmtId="191" fontId="30" fillId="0" borderId="27" applyFont="0" applyFill="0" applyBorder="0" applyAlignment="0" applyProtection="0">
      <alignment horizontal="left"/>
    </xf>
    <xf numFmtId="191" fontId="30" fillId="0" borderId="27" applyFont="0" applyFill="0" applyBorder="0" applyAlignment="0" applyProtection="0">
      <alignment horizontal="left"/>
    </xf>
    <xf numFmtId="192" fontId="30" fillId="0" borderId="27" applyFont="0" applyFill="0" applyBorder="0" applyAlignment="0" applyProtection="0">
      <alignment horizontal="left"/>
    </xf>
    <xf numFmtId="192" fontId="30" fillId="0" borderId="27" applyFont="0" applyFill="0" applyBorder="0" applyAlignment="0" applyProtection="0">
      <alignment horizontal="left"/>
    </xf>
    <xf numFmtId="192" fontId="30" fillId="0" borderId="27" applyFont="0" applyFill="0" applyBorder="0" applyAlignment="0" applyProtection="0">
      <alignment horizontal="left"/>
    </xf>
    <xf numFmtId="192" fontId="30" fillId="0" borderId="27" applyFont="0" applyFill="0" applyBorder="0" applyAlignment="0" applyProtection="0">
      <alignment horizontal="left"/>
    </xf>
    <xf numFmtId="193" fontId="30" fillId="0" borderId="27" applyFont="0" applyFill="0" applyBorder="0" applyAlignment="0" applyProtection="0">
      <alignment horizontal="left"/>
    </xf>
    <xf numFmtId="193" fontId="30" fillId="0" borderId="27" applyFont="0" applyFill="0" applyBorder="0" applyAlignment="0" applyProtection="0">
      <alignment horizontal="left"/>
    </xf>
    <xf numFmtId="193" fontId="30" fillId="0" borderId="27" applyFont="0" applyFill="0" applyBorder="0" applyAlignment="0" applyProtection="0">
      <alignment horizontal="left"/>
    </xf>
    <xf numFmtId="193" fontId="30" fillId="0" borderId="27" applyFont="0" applyFill="0" applyBorder="0" applyAlignment="0" applyProtection="0">
      <alignment horizontal="left"/>
    </xf>
    <xf numFmtId="194" fontId="30" fillId="0" borderId="27" applyFont="0" applyFill="0" applyBorder="0" applyAlignment="0" applyProtection="0">
      <alignment horizontal="left"/>
    </xf>
    <xf numFmtId="194" fontId="30" fillId="0" borderId="27" applyFont="0" applyFill="0" applyBorder="0" applyAlignment="0" applyProtection="0">
      <alignment horizontal="left"/>
    </xf>
    <xf numFmtId="194" fontId="30" fillId="0" borderId="27" applyFont="0" applyFill="0" applyBorder="0" applyAlignment="0" applyProtection="0">
      <alignment horizontal="left"/>
    </xf>
    <xf numFmtId="194" fontId="30" fillId="0" borderId="27" applyFont="0" applyFill="0" applyBorder="0" applyAlignment="0" applyProtection="0">
      <alignment horizontal="left"/>
    </xf>
    <xf numFmtId="195" fontId="30" fillId="0" borderId="27" applyFont="0" applyFill="0" applyBorder="0" applyAlignment="0" applyProtection="0">
      <alignment horizontal="left"/>
    </xf>
    <xf numFmtId="195" fontId="30" fillId="0" borderId="27" applyFont="0" applyFill="0" applyBorder="0" applyAlignment="0" applyProtection="0">
      <alignment horizontal="left"/>
    </xf>
    <xf numFmtId="195" fontId="30" fillId="0" borderId="27" applyFont="0" applyFill="0" applyBorder="0" applyAlignment="0" applyProtection="0">
      <alignment horizontal="left"/>
    </xf>
    <xf numFmtId="195" fontId="30" fillId="0" borderId="27" applyFont="0" applyFill="0" applyBorder="0" applyAlignment="0" applyProtection="0">
      <alignment horizontal="left"/>
    </xf>
    <xf numFmtId="196" fontId="30" fillId="0" borderId="27" applyFont="0" applyFill="0" applyBorder="0" applyAlignment="0" applyProtection="0">
      <alignment horizontal="left"/>
    </xf>
    <xf numFmtId="196" fontId="30" fillId="0" borderId="27" applyFont="0" applyFill="0" applyBorder="0" applyAlignment="0" applyProtection="0">
      <alignment horizontal="left"/>
    </xf>
    <xf numFmtId="196" fontId="30" fillId="0" borderId="27" applyFont="0" applyFill="0" applyBorder="0" applyAlignment="0" applyProtection="0">
      <alignment horizontal="left"/>
    </xf>
    <xf numFmtId="196" fontId="30" fillId="0" borderId="27" applyFont="0" applyFill="0" applyBorder="0" applyAlignment="0" applyProtection="0">
      <alignment horizontal="left"/>
    </xf>
    <xf numFmtId="0" fontId="40" fillId="58" borderId="0" applyNumberFormat="0" applyBorder="0" applyAlignment="0" applyProtection="0"/>
    <xf numFmtId="0" fontId="40" fillId="51" borderId="0" applyNumberFormat="0" applyBorder="0" applyAlignment="0" applyProtection="0"/>
    <xf numFmtId="0" fontId="40" fillId="43" borderId="0" applyNumberFormat="0" applyBorder="0" applyAlignment="0" applyProtection="0"/>
    <xf numFmtId="0" fontId="40" fillId="59" borderId="0" applyNumberFormat="0" applyBorder="0" applyAlignment="0" applyProtection="0"/>
    <xf numFmtId="0" fontId="40" fillId="49" borderId="0" applyNumberFormat="0" applyBorder="0" applyAlignment="0" applyProtection="0"/>
    <xf numFmtId="0" fontId="41" fillId="60" borderId="28" applyNumberFormat="0" applyAlignment="0" applyProtection="0"/>
    <xf numFmtId="0" fontId="73" fillId="60" borderId="29" applyNumberFormat="0" applyAlignment="0" applyProtection="0"/>
    <xf numFmtId="0" fontId="45" fillId="53" borderId="29" applyNumberFormat="0" applyAlignment="0" applyProtection="0"/>
    <xf numFmtId="0" fontId="46" fillId="0" borderId="42" applyNumberFormat="0" applyFill="0" applyAlignment="0" applyProtection="0"/>
    <xf numFmtId="202" fontId="30" fillId="0" borderId="0" applyFont="0" applyFill="0" applyBorder="0" applyAlignment="0" applyProtection="0"/>
    <xf numFmtId="0" fontId="48" fillId="38" borderId="0" applyNumberFormat="0" applyBorder="0" applyAlignment="0" applyProtection="0"/>
    <xf numFmtId="0" fontId="83" fillId="0" borderId="0" applyNumberFormat="0" applyFill="0" applyBorder="0" applyAlignment="0" applyProtection="0">
      <alignment vertical="top"/>
      <protection locked="0"/>
    </xf>
    <xf numFmtId="0" fontId="83" fillId="0" borderId="0" applyNumberFormat="0" applyFill="0" applyBorder="0" applyAlignment="0" applyProtection="0">
      <alignment vertical="top"/>
      <protection locked="0"/>
    </xf>
    <xf numFmtId="0" fontId="35" fillId="0" borderId="0">
      <alignment horizontal="left"/>
    </xf>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84" fillId="0" borderId="0" applyNumberFormat="0" applyFill="0" applyBorder="0" applyAlignment="0" applyProtection="0">
      <alignment vertical="top"/>
      <protection locked="0"/>
    </xf>
    <xf numFmtId="0" fontId="74" fillId="53" borderId="0" applyNumberFormat="0" applyBorder="0" applyAlignment="0" applyProtection="0"/>
    <xf numFmtId="0" fontId="54" fillId="33" borderId="0" applyNumberFormat="0" applyFont="0" applyBorder="0" applyAlignment="0" applyProtection="0"/>
    <xf numFmtId="0" fontId="54" fillId="33" borderId="0" applyNumberFormat="0" applyFont="0" applyBorder="0" applyAlignment="0" applyProtection="0"/>
    <xf numFmtId="0" fontId="54" fillId="33" borderId="0" applyNumberFormat="0" applyFont="0" applyBorder="0" applyAlignment="0" applyProtection="0"/>
    <xf numFmtId="0" fontId="54" fillId="33" borderId="0" applyNumberFormat="0" applyFont="0" applyBorder="0" applyAlignment="0" applyProtection="0"/>
    <xf numFmtId="0" fontId="54" fillId="33" borderId="0" applyNumberFormat="0" applyFont="0" applyBorder="0" applyAlignment="0" applyProtection="0"/>
    <xf numFmtId="0" fontId="30" fillId="54" borderId="32" applyNumberFormat="0" applyFont="0" applyAlignment="0" applyProtection="0"/>
    <xf numFmtId="0" fontId="70" fillId="0" borderId="0"/>
    <xf numFmtId="0" fontId="70" fillId="0" borderId="0"/>
    <xf numFmtId="0" fontId="70" fillId="0" borderId="0"/>
    <xf numFmtId="0" fontId="70" fillId="0" borderId="0"/>
    <xf numFmtId="9" fontId="30" fillId="0" borderId="0" applyFont="0" applyFill="0" applyBorder="0" applyAlignment="0" applyProtection="0"/>
    <xf numFmtId="9" fontId="56"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57" fillId="37"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30" fillId="0" borderId="0"/>
    <xf numFmtId="0" fontId="59" fillId="0" borderId="0"/>
    <xf numFmtId="0" fontId="1" fillId="0" borderId="0"/>
    <xf numFmtId="0" fontId="1" fillId="0" borderId="0"/>
    <xf numFmtId="0" fontId="1" fillId="0" borderId="0"/>
    <xf numFmtId="0" fontId="1" fillId="0" borderId="0"/>
    <xf numFmtId="0" fontId="1" fillId="0" borderId="0"/>
    <xf numFmtId="0" fontId="76" fillId="0" borderId="0"/>
    <xf numFmtId="0" fontId="59" fillId="0" borderId="0"/>
    <xf numFmtId="0" fontId="30" fillId="0" borderId="0"/>
    <xf numFmtId="0" fontId="1" fillId="0" borderId="0"/>
    <xf numFmtId="0" fontId="30" fillId="0" borderId="0"/>
    <xf numFmtId="0" fontId="30" fillId="0" borderId="0"/>
    <xf numFmtId="0" fontId="30" fillId="0" borderId="0"/>
    <xf numFmtId="0" fontId="30" fillId="0" borderId="0"/>
    <xf numFmtId="0" fontId="59" fillId="0" borderId="0"/>
    <xf numFmtId="0" fontId="30" fillId="0" borderId="0"/>
    <xf numFmtId="0" fontId="21" fillId="0" borderId="0">
      <alignment horizontal="left" vertical="center" wrapText="1"/>
    </xf>
    <xf numFmtId="0" fontId="1" fillId="0" borderId="0"/>
    <xf numFmtId="0" fontId="30" fillId="0" borderId="0"/>
    <xf numFmtId="0" fontId="1" fillId="0" borderId="0"/>
    <xf numFmtId="0" fontId="1" fillId="0" borderId="0"/>
    <xf numFmtId="0" fontId="30" fillId="0" borderId="0"/>
    <xf numFmtId="0" fontId="1" fillId="0" borderId="0"/>
    <xf numFmtId="0" fontId="1" fillId="0" borderId="0"/>
    <xf numFmtId="0" fontId="30" fillId="0" borderId="0"/>
    <xf numFmtId="0" fontId="60" fillId="0" borderId="0"/>
    <xf numFmtId="0" fontId="1" fillId="0" borderId="0"/>
    <xf numFmtId="0" fontId="30" fillId="0" borderId="0"/>
    <xf numFmtId="0" fontId="58" fillId="0" borderId="0"/>
    <xf numFmtId="0" fontId="60" fillId="0" borderId="0"/>
    <xf numFmtId="0" fontId="1" fillId="0" borderId="0"/>
    <xf numFmtId="0" fontId="44" fillId="0" borderId="0"/>
    <xf numFmtId="0" fontId="6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60" fillId="0" borderId="0"/>
    <xf numFmtId="0" fontId="77" fillId="0" borderId="44" applyNumberFormat="0" applyFill="0" applyAlignment="0" applyProtection="0"/>
    <xf numFmtId="0" fontId="78" fillId="0" borderId="45" applyNumberFormat="0" applyFill="0" applyAlignment="0" applyProtection="0"/>
    <xf numFmtId="0" fontId="79" fillId="0" borderId="46" applyNumberFormat="0" applyFill="0" applyAlignment="0" applyProtection="0"/>
    <xf numFmtId="0" fontId="79" fillId="0" borderId="0" applyNumberFormat="0" applyFill="0" applyBorder="0" applyAlignment="0" applyProtection="0"/>
    <xf numFmtId="0" fontId="80" fillId="0" borderId="0" applyNumberFormat="0" applyFill="0" applyBorder="0" applyAlignment="0" applyProtection="0"/>
    <xf numFmtId="0" fontId="69" fillId="0" borderId="47" applyNumberFormat="0" applyFill="0" applyAlignment="0" applyProtection="0"/>
    <xf numFmtId="44" fontId="30"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0" fontId="85" fillId="0" borderId="0">
      <alignment horizontal="center" vertical="center"/>
    </xf>
  </cellStyleXfs>
  <cellXfs count="300">
    <xf numFmtId="0" fontId="0" fillId="0" borderId="0" xfId="0"/>
    <xf numFmtId="1" fontId="17" fillId="0" borderId="10" xfId="1" applyNumberFormat="1" applyFont="1" applyBorder="1" applyAlignment="1">
      <alignment horizontal="left" vertical="top" wrapText="1"/>
    </xf>
    <xf numFmtId="0" fontId="17" fillId="0" borderId="10" xfId="1" applyNumberFormat="1" applyFont="1" applyBorder="1" applyAlignment="1">
      <alignment horizontal="left" vertical="top" wrapText="1"/>
    </xf>
    <xf numFmtId="0" fontId="18" fillId="0" borderId="12" xfId="2" applyFont="1" applyBorder="1">
      <alignment horizontal="center" vertical="center"/>
    </xf>
    <xf numFmtId="0" fontId="18" fillId="0" borderId="13" xfId="2" applyFont="1" applyBorder="1">
      <alignment horizontal="center" vertical="center"/>
    </xf>
    <xf numFmtId="0" fontId="20" fillId="0" borderId="13" xfId="3" applyFont="1" applyBorder="1">
      <alignment horizontal="center" textRotation="90" wrapText="1"/>
    </xf>
    <xf numFmtId="0" fontId="21" fillId="0" borderId="0" xfId="4">
      <alignment horizontal="left" vertical="center" wrapText="1"/>
    </xf>
    <xf numFmtId="0" fontId="21" fillId="0" borderId="0" xfId="4" applyFont="1">
      <alignment horizontal="left" vertical="center" wrapText="1"/>
    </xf>
    <xf numFmtId="0" fontId="17" fillId="0" borderId="0" xfId="1" applyNumberFormat="1" applyFont="1" applyBorder="1">
      <alignment horizontal="left" vertical="top" wrapText="1"/>
    </xf>
    <xf numFmtId="0" fontId="20" fillId="0" borderId="14" xfId="3" applyFont="1" applyBorder="1">
      <alignment horizontal="center" textRotation="90" wrapText="1"/>
    </xf>
    <xf numFmtId="0" fontId="20" fillId="0" borderId="15" xfId="3" applyFont="1" applyBorder="1">
      <alignment horizontal="center" textRotation="90" wrapText="1"/>
    </xf>
    <xf numFmtId="0" fontId="20" fillId="0" borderId="0" xfId="3" applyFont="1" applyBorder="1">
      <alignment horizontal="center" textRotation="90" wrapText="1"/>
    </xf>
    <xf numFmtId="0" fontId="20" fillId="0" borderId="0" xfId="3" applyFont="1">
      <alignment horizontal="center" textRotation="90" wrapText="1"/>
    </xf>
    <xf numFmtId="0" fontId="20" fillId="0" borderId="0" xfId="3" applyFont="1" applyFill="1" applyBorder="1">
      <alignment horizontal="center" textRotation="90" wrapText="1"/>
    </xf>
    <xf numFmtId="0" fontId="20" fillId="0" borderId="15" xfId="3" applyFont="1" applyFill="1" applyBorder="1">
      <alignment horizontal="center" textRotation="90" wrapText="1"/>
    </xf>
    <xf numFmtId="0" fontId="18" fillId="0" borderId="17" xfId="2" applyFont="1" applyBorder="1">
      <alignment horizontal="center" vertical="center"/>
    </xf>
    <xf numFmtId="1" fontId="18" fillId="0" borderId="16" xfId="6" applyFont="1" applyBorder="1" applyAlignment="1">
      <alignment horizontal="center"/>
    </xf>
    <xf numFmtId="1" fontId="18" fillId="0" borderId="16" xfId="6" applyFont="1" applyBorder="1">
      <alignment horizontal="center"/>
    </xf>
    <xf numFmtId="1" fontId="18" fillId="0" borderId="19" xfId="6" applyFont="1" applyBorder="1">
      <alignment horizontal="center"/>
    </xf>
    <xf numFmtId="1" fontId="18" fillId="0" borderId="17" xfId="6" applyFont="1" applyBorder="1">
      <alignment horizontal="center"/>
    </xf>
    <xf numFmtId="1" fontId="22" fillId="0" borderId="19" xfId="4" applyNumberFormat="1" applyFont="1" applyBorder="1" applyAlignment="1">
      <alignment horizontal="left"/>
    </xf>
    <xf numFmtId="0" fontId="20" fillId="0" borderId="14" xfId="10" applyFont="1" applyBorder="1">
      <alignment horizontal="center" vertical="center"/>
    </xf>
    <xf numFmtId="164" fontId="21" fillId="33" borderId="13" xfId="11" applyNumberFormat="1" applyFont="1" applyBorder="1">
      <alignment horizontal="right" vertical="center"/>
    </xf>
    <xf numFmtId="164" fontId="21" fillId="33" borderId="0" xfId="11" applyNumberFormat="1" applyFont="1" applyBorder="1">
      <alignment horizontal="right" vertical="center"/>
    </xf>
    <xf numFmtId="164" fontId="25" fillId="33" borderId="14" xfId="12" applyNumberFormat="1" applyFont="1" applyFill="1" applyBorder="1">
      <alignment horizontal="right" vertical="center"/>
    </xf>
    <xf numFmtId="164" fontId="21" fillId="33" borderId="0" xfId="11" applyNumberFormat="1" applyFont="1">
      <alignment horizontal="right" vertical="center"/>
    </xf>
    <xf numFmtId="164" fontId="25" fillId="33" borderId="0" xfId="12" applyNumberFormat="1" applyFont="1" applyFill="1" applyBorder="1">
      <alignment horizontal="right" vertical="center"/>
    </xf>
    <xf numFmtId="164" fontId="25" fillId="0" borderId="0" xfId="12" applyNumberFormat="1" applyFont="1" applyBorder="1">
      <alignment horizontal="right" vertical="center"/>
    </xf>
    <xf numFmtId="164" fontId="25" fillId="33" borderId="12" xfId="12" applyNumberFormat="1" applyFont="1" applyFill="1" applyBorder="1">
      <alignment horizontal="right" vertical="center"/>
    </xf>
    <xf numFmtId="164" fontId="25" fillId="0" borderId="12" xfId="12" applyNumberFormat="1" applyFont="1" applyBorder="1">
      <alignment horizontal="right" vertical="center"/>
    </xf>
    <xf numFmtId="164" fontId="25" fillId="0" borderId="13" xfId="12" applyNumberFormat="1" applyFont="1" applyBorder="1">
      <alignment horizontal="right" vertical="center"/>
    </xf>
    <xf numFmtId="0" fontId="20" fillId="0" borderId="15" xfId="10" applyFont="1" applyBorder="1">
      <alignment horizontal="center" vertical="center"/>
    </xf>
    <xf numFmtId="0" fontId="20" fillId="0" borderId="0" xfId="10" applyFont="1" applyBorder="1">
      <alignment horizontal="center" vertical="center"/>
    </xf>
    <xf numFmtId="164" fontId="25" fillId="0" borderId="15" xfId="12" applyNumberFormat="1" applyFont="1" applyBorder="1">
      <alignment horizontal="right" vertical="center"/>
    </xf>
    <xf numFmtId="164" fontId="25" fillId="0" borderId="0" xfId="12" applyNumberFormat="1" applyFont="1" applyFill="1" applyBorder="1">
      <alignment horizontal="right" vertical="center"/>
    </xf>
    <xf numFmtId="164" fontId="25" fillId="0" borderId="14" xfId="12" applyNumberFormat="1" applyFont="1" applyBorder="1">
      <alignment horizontal="right" vertical="center"/>
    </xf>
    <xf numFmtId="164" fontId="25" fillId="0" borderId="14" xfId="12" applyNumberFormat="1" applyFont="1" applyFill="1" applyBorder="1">
      <alignment horizontal="right" vertical="center"/>
    </xf>
    <xf numFmtId="164" fontId="25" fillId="0" borderId="21" xfId="12" applyNumberFormat="1" applyFont="1" applyBorder="1">
      <alignment horizontal="right" vertical="center"/>
    </xf>
    <xf numFmtId="0" fontId="20" fillId="0" borderId="23" xfId="10" applyFont="1" applyBorder="1">
      <alignment horizontal="center" vertical="center"/>
    </xf>
    <xf numFmtId="164" fontId="25" fillId="0" borderId="24" xfId="12" applyNumberFormat="1" applyFont="1" applyBorder="1">
      <alignment horizontal="right" vertical="center"/>
    </xf>
    <xf numFmtId="164" fontId="25" fillId="0" borderId="22" xfId="12" applyNumberFormat="1" applyFont="1" applyFill="1" applyBorder="1">
      <alignment horizontal="right" vertical="center"/>
    </xf>
    <xf numFmtId="164" fontId="25" fillId="0" borderId="23" xfId="12" applyNumberFormat="1" applyFont="1" applyBorder="1">
      <alignment horizontal="right" vertical="center"/>
    </xf>
    <xf numFmtId="164" fontId="25" fillId="0" borderId="22" xfId="12" applyNumberFormat="1" applyFont="1" applyBorder="1">
      <alignment horizontal="right" vertical="center"/>
    </xf>
    <xf numFmtId="164" fontId="25" fillId="33" borderId="23" xfId="12" applyNumberFormat="1" applyFont="1" applyFill="1" applyBorder="1">
      <alignment horizontal="right" vertical="center"/>
    </xf>
    <xf numFmtId="164" fontId="25" fillId="33" borderId="22" xfId="12" applyNumberFormat="1" applyFont="1" applyFill="1" applyBorder="1">
      <alignment horizontal="right" vertical="center"/>
    </xf>
    <xf numFmtId="164" fontId="25" fillId="0" borderId="25" xfId="12" applyNumberFormat="1" applyFont="1" applyBorder="1">
      <alignment horizontal="right" vertical="center"/>
    </xf>
    <xf numFmtId="0" fontId="20" fillId="0" borderId="24" xfId="10" applyFont="1" applyBorder="1">
      <alignment horizontal="center" vertical="center"/>
    </xf>
    <xf numFmtId="164" fontId="25" fillId="0" borderId="15" xfId="12" applyNumberFormat="1" applyFont="1" applyFill="1" applyBorder="1">
      <alignment horizontal="right" vertical="center"/>
    </xf>
    <xf numFmtId="164" fontId="25" fillId="0" borderId="21" xfId="12" applyNumberFormat="1" applyFont="1" applyFill="1" applyBorder="1">
      <alignment horizontal="right" vertical="center"/>
    </xf>
    <xf numFmtId="164" fontId="27" fillId="0" borderId="24" xfId="12" applyNumberFormat="1" applyFont="1" applyBorder="1">
      <alignment horizontal="right" vertical="center"/>
    </xf>
    <xf numFmtId="164" fontId="27" fillId="0" borderId="22" xfId="12" applyNumberFormat="1" applyFont="1" applyFill="1" applyBorder="1">
      <alignment horizontal="right" vertical="center"/>
    </xf>
    <xf numFmtId="164" fontId="27" fillId="0" borderId="23" xfId="12" applyNumberFormat="1" applyFont="1" applyBorder="1">
      <alignment horizontal="right" vertical="center"/>
    </xf>
    <xf numFmtId="164" fontId="27" fillId="0" borderId="22" xfId="12" applyNumberFormat="1" applyFont="1" applyBorder="1">
      <alignment horizontal="right" vertical="center"/>
    </xf>
    <xf numFmtId="164" fontId="27" fillId="33" borderId="23" xfId="12" applyNumberFormat="1" applyFont="1" applyFill="1" applyBorder="1">
      <alignment horizontal="right" vertical="center"/>
    </xf>
    <xf numFmtId="164" fontId="27" fillId="33" borderId="22" xfId="12" applyNumberFormat="1" applyFont="1" applyFill="1" applyBorder="1">
      <alignment horizontal="right" vertical="center"/>
    </xf>
    <xf numFmtId="164" fontId="27" fillId="0" borderId="25" xfId="12" applyNumberFormat="1" applyFont="1" applyFill="1" applyBorder="1">
      <alignment horizontal="right" vertical="center"/>
    </xf>
    <xf numFmtId="164" fontId="21" fillId="0" borderId="0" xfId="4" applyNumberFormat="1" applyFont="1">
      <alignment horizontal="left" vertical="center" wrapText="1"/>
    </xf>
    <xf numFmtId="164" fontId="25" fillId="0" borderId="24" xfId="12" applyNumberFormat="1" applyFont="1" applyFill="1" applyBorder="1">
      <alignment horizontal="right" vertical="center"/>
    </xf>
    <xf numFmtId="164" fontId="21" fillId="33" borderId="22" xfId="11" applyNumberFormat="1" applyFont="1" applyBorder="1">
      <alignment horizontal="right" vertical="center"/>
    </xf>
    <xf numFmtId="164" fontId="25" fillId="0" borderId="23" xfId="12" applyNumberFormat="1" applyFont="1" applyFill="1" applyBorder="1">
      <alignment horizontal="right" vertical="center"/>
    </xf>
    <xf numFmtId="164" fontId="25" fillId="0" borderId="25" xfId="12" applyNumberFormat="1" applyFont="1" applyFill="1" applyBorder="1">
      <alignment horizontal="right" vertical="center"/>
    </xf>
    <xf numFmtId="164" fontId="21" fillId="33" borderId="24" xfId="15" applyNumberFormat="1" applyFont="1" applyBorder="1">
      <alignment horizontal="right" vertical="center"/>
    </xf>
    <xf numFmtId="164" fontId="25" fillId="33" borderId="24" xfId="12" applyNumberFormat="1" applyFont="1" applyFill="1" applyBorder="1">
      <alignment horizontal="right" vertical="center"/>
    </xf>
    <xf numFmtId="0" fontId="20" fillId="0" borderId="19" xfId="10" applyFont="1" applyBorder="1">
      <alignment horizontal="center" vertical="center"/>
    </xf>
    <xf numFmtId="1" fontId="23" fillId="0" borderId="0" xfId="7" applyFont="1" applyBorder="1">
      <alignment horizontal="center" vertical="center" textRotation="90"/>
    </xf>
    <xf numFmtId="0" fontId="20" fillId="0" borderId="12" xfId="10" applyFont="1" applyBorder="1">
      <alignment horizontal="center" vertical="center"/>
    </xf>
    <xf numFmtId="164" fontId="21" fillId="33" borderId="10" xfId="11" applyNumberFormat="1" applyFont="1" applyBorder="1">
      <alignment horizontal="right" vertical="center"/>
    </xf>
    <xf numFmtId="164" fontId="25" fillId="33" borderId="10" xfId="12" applyNumberFormat="1" applyFont="1" applyFill="1" applyBorder="1">
      <alignment horizontal="right" vertical="center"/>
    </xf>
    <xf numFmtId="164" fontId="25" fillId="0" borderId="12" xfId="12" applyNumberFormat="1" applyFont="1" applyFill="1" applyBorder="1">
      <alignment horizontal="right" vertical="center"/>
    </xf>
    <xf numFmtId="164" fontId="25" fillId="0" borderId="10" xfId="12" applyNumberFormat="1" applyFont="1" applyBorder="1">
      <alignment horizontal="right" vertical="center"/>
    </xf>
    <xf numFmtId="164" fontId="25" fillId="0" borderId="10" xfId="12" applyNumberFormat="1" applyFont="1" applyFill="1" applyBorder="1">
      <alignment horizontal="right" vertical="center"/>
    </xf>
    <xf numFmtId="164" fontId="25" fillId="33" borderId="16" xfId="12" applyNumberFormat="1" applyFont="1" applyFill="1" applyBorder="1">
      <alignment horizontal="right" vertical="center"/>
    </xf>
    <xf numFmtId="1" fontId="23" fillId="0" borderId="16" xfId="7" applyFont="1" applyBorder="1">
      <alignment horizontal="center" vertical="center" textRotation="90"/>
    </xf>
    <xf numFmtId="164" fontId="21" fillId="33" borderId="22" xfId="15" applyNumberFormat="1" applyFont="1" applyBorder="1">
      <alignment horizontal="right" vertical="center"/>
    </xf>
    <xf numFmtId="164" fontId="21" fillId="33" borderId="23" xfId="11" applyNumberFormat="1" applyFont="1" applyBorder="1">
      <alignment horizontal="right" vertical="center"/>
    </xf>
    <xf numFmtId="1" fontId="24" fillId="0" borderId="10" xfId="8" applyNumberFormat="1" applyFont="1" applyBorder="1">
      <alignment horizontal="center" vertical="center" textRotation="90" wrapText="1"/>
    </xf>
    <xf numFmtId="164" fontId="27" fillId="0" borderId="24" xfId="12" applyNumberFormat="1" applyFont="1" applyFill="1" applyBorder="1">
      <alignment horizontal="right" vertical="center"/>
    </xf>
    <xf numFmtId="164" fontId="27" fillId="0" borderId="23" xfId="12" applyNumberFormat="1" applyFont="1" applyFill="1" applyBorder="1">
      <alignment horizontal="right" vertical="center"/>
    </xf>
    <xf numFmtId="164" fontId="27" fillId="33" borderId="22" xfId="11" applyNumberFormat="1" applyFont="1" applyBorder="1">
      <alignment horizontal="right" vertical="center"/>
    </xf>
    <xf numFmtId="164" fontId="29" fillId="33" borderId="22" xfId="12" applyNumberFormat="1" applyFont="1" applyFill="1" applyBorder="1">
      <alignment horizontal="right" vertical="center"/>
    </xf>
    <xf numFmtId="1" fontId="24" fillId="0" borderId="0" xfId="8" applyNumberFormat="1" applyFont="1" applyBorder="1">
      <alignment horizontal="center" vertical="center" textRotation="90" wrapText="1"/>
    </xf>
    <xf numFmtId="164" fontId="21" fillId="33" borderId="24" xfId="11" applyNumberFormat="1" applyFont="1" applyBorder="1">
      <alignment horizontal="right" vertical="center"/>
    </xf>
    <xf numFmtId="164" fontId="21" fillId="33" borderId="0" xfId="16" applyNumberFormat="1" applyFont="1" applyBorder="1">
      <alignment horizontal="right" vertical="center"/>
    </xf>
    <xf numFmtId="164" fontId="25" fillId="0" borderId="17" xfId="12" applyNumberFormat="1" applyFont="1" applyBorder="1">
      <alignment horizontal="right" vertical="center"/>
    </xf>
    <xf numFmtId="164" fontId="21" fillId="33" borderId="22" xfId="16" applyNumberFormat="1" applyFont="1" applyBorder="1">
      <alignment horizontal="right" vertical="center"/>
    </xf>
    <xf numFmtId="1" fontId="24" fillId="0" borderId="16" xfId="8" applyNumberFormat="1" applyFont="1" applyBorder="1">
      <alignment horizontal="center" vertical="center" textRotation="90" wrapText="1"/>
    </xf>
    <xf numFmtId="0" fontId="30" fillId="0" borderId="0" xfId="17" applyFont="1" applyBorder="1" applyAlignment="1">
      <alignment horizontal="left"/>
    </xf>
    <xf numFmtId="1" fontId="24" fillId="0" borderId="0" xfId="8" applyNumberFormat="1" applyFont="1" applyFill="1" applyBorder="1" applyAlignment="1">
      <alignment horizontal="center" vertical="center" textRotation="90" wrapText="1"/>
    </xf>
    <xf numFmtId="0" fontId="21" fillId="0" borderId="0" xfId="9" applyFont="1" applyFill="1" applyBorder="1" applyAlignment="1">
      <alignment horizontal="left" vertical="center" wrapText="1"/>
    </xf>
    <xf numFmtId="0" fontId="20" fillId="0" borderId="0" xfId="10" applyFont="1" applyFill="1" applyBorder="1" applyAlignment="1">
      <alignment horizontal="center" vertical="center"/>
    </xf>
    <xf numFmtId="165" fontId="25" fillId="0" borderId="0" xfId="12" applyNumberFormat="1" applyFont="1" applyFill="1" applyBorder="1" applyAlignment="1">
      <alignment horizontal="right" vertical="center"/>
    </xf>
    <xf numFmtId="166" fontId="25" fillId="0" borderId="0" xfId="12" applyNumberFormat="1" applyFont="1" applyFill="1" applyBorder="1" applyAlignment="1">
      <alignment horizontal="right" vertical="center"/>
    </xf>
    <xf numFmtId="165" fontId="21" fillId="0" borderId="0" xfId="11" applyNumberFormat="1" applyFont="1" applyFill="1" applyBorder="1" applyAlignment="1">
      <alignment horizontal="right" vertical="center"/>
    </xf>
    <xf numFmtId="165" fontId="25" fillId="0" borderId="0" xfId="12" applyFont="1" applyFill="1" applyBorder="1" applyAlignment="1">
      <alignment horizontal="right" vertical="center"/>
    </xf>
    <xf numFmtId="0" fontId="21" fillId="0" borderId="0" xfId="4" applyFont="1" applyFill="1" applyAlignment="1">
      <alignment horizontal="left" vertical="center" wrapText="1"/>
    </xf>
    <xf numFmtId="1" fontId="22" fillId="0" borderId="0" xfId="14" applyNumberFormat="1" applyFont="1" applyFill="1" applyBorder="1" applyAlignment="1">
      <alignment vertical="top"/>
    </xf>
    <xf numFmtId="1" fontId="22" fillId="0" borderId="0" xfId="14" applyNumberFormat="1" applyFont="1" applyFill="1" applyBorder="1" applyAlignment="1">
      <alignment vertical="top" wrapText="1"/>
    </xf>
    <xf numFmtId="1" fontId="31" fillId="0" borderId="0" xfId="14" applyNumberFormat="1" applyFont="1" applyFill="1" applyBorder="1" applyAlignment="1">
      <alignment vertical="top" wrapText="1"/>
    </xf>
    <xf numFmtId="0" fontId="21" fillId="0" borderId="0" xfId="4" applyFont="1" applyAlignment="1">
      <alignment horizontal="left" vertical="center" wrapText="1"/>
    </xf>
    <xf numFmtId="0" fontId="21" fillId="0" borderId="0" xfId="4" applyFont="1" applyBorder="1" applyAlignment="1">
      <alignment horizontal="left" vertical="center" wrapText="1"/>
    </xf>
    <xf numFmtId="0" fontId="21" fillId="0" borderId="0" xfId="4" applyBorder="1" applyAlignment="1">
      <alignment horizontal="left" vertical="center" wrapText="1"/>
    </xf>
    <xf numFmtId="1" fontId="32" fillId="0" borderId="0" xfId="4" applyNumberFormat="1" applyFont="1" applyBorder="1" applyAlignment="1">
      <alignment horizontal="left" vertical="center" wrapText="1"/>
    </xf>
    <xf numFmtId="164" fontId="21" fillId="0" borderId="0" xfId="4" applyNumberFormat="1" applyFont="1" applyAlignment="1">
      <alignment horizontal="left" vertical="center" wrapText="1"/>
    </xf>
    <xf numFmtId="0" fontId="21" fillId="0" borderId="0" xfId="4" applyAlignment="1">
      <alignment horizontal="left" vertical="center" wrapText="1"/>
    </xf>
    <xf numFmtId="0" fontId="21" fillId="0" borderId="0" xfId="4" applyFont="1" applyAlignment="1">
      <alignment horizontal="left" vertical="center"/>
    </xf>
    <xf numFmtId="0" fontId="21" fillId="0" borderId="0" xfId="4" applyFont="1" applyBorder="1">
      <alignment horizontal="left" vertical="center" wrapText="1"/>
    </xf>
    <xf numFmtId="0" fontId="21" fillId="0" borderId="0" xfId="4" applyFont="1" applyFill="1" applyBorder="1" applyAlignment="1">
      <alignment horizontal="left" vertical="center" wrapText="1"/>
    </xf>
    <xf numFmtId="0" fontId="21" fillId="0" borderId="0" xfId="4" applyFont="1" applyFill="1" applyBorder="1">
      <alignment horizontal="left" vertical="center" wrapText="1"/>
    </xf>
    <xf numFmtId="165" fontId="21" fillId="0" borderId="0" xfId="4" applyNumberFormat="1" applyFont="1" applyFill="1" applyBorder="1">
      <alignment horizontal="left" vertical="center" wrapText="1"/>
    </xf>
    <xf numFmtId="164" fontId="21" fillId="0" borderId="0" xfId="4" applyNumberFormat="1" applyFont="1" applyBorder="1">
      <alignment horizontal="left" vertical="center" wrapText="1"/>
    </xf>
    <xf numFmtId="164" fontId="25" fillId="57" borderId="0" xfId="12" applyNumberFormat="1" applyFont="1" applyFill="1" applyBorder="1">
      <alignment horizontal="right" vertical="center"/>
    </xf>
    <xf numFmtId="0" fontId="21" fillId="0" borderId="0" xfId="14">
      <alignment horizontal="left" vertical="center" wrapText="1"/>
    </xf>
    <xf numFmtId="222" fontId="25" fillId="0" borderId="22" xfId="12" applyNumberFormat="1" applyFont="1" applyBorder="1">
      <alignment horizontal="right" vertical="center"/>
    </xf>
    <xf numFmtId="223" fontId="25" fillId="0" borderId="22" xfId="12" applyNumberFormat="1" applyFont="1" applyFill="1" applyBorder="1">
      <alignment horizontal="right" vertical="center"/>
    </xf>
    <xf numFmtId="222" fontId="25" fillId="0" borderId="23" xfId="12" applyNumberFormat="1" applyFont="1" applyBorder="1">
      <alignment horizontal="right" vertical="center"/>
    </xf>
    <xf numFmtId="0" fontId="20" fillId="0" borderId="22" xfId="10" applyFont="1" applyBorder="1">
      <alignment horizontal="center" vertical="center"/>
    </xf>
    <xf numFmtId="222" fontId="25" fillId="0" borderId="24" xfId="12" applyNumberFormat="1" applyFont="1" applyBorder="1">
      <alignment horizontal="right" vertical="center"/>
    </xf>
    <xf numFmtId="164" fontId="25" fillId="33" borderId="17" xfId="12" applyNumberFormat="1" applyFont="1" applyFill="1" applyBorder="1">
      <alignment horizontal="right" vertical="center"/>
    </xf>
    <xf numFmtId="164" fontId="21" fillId="33" borderId="15" xfId="11" applyNumberFormat="1" applyFont="1" applyBorder="1">
      <alignment horizontal="right" vertical="center"/>
    </xf>
    <xf numFmtId="222" fontId="25" fillId="0" borderId="0" xfId="12" applyNumberFormat="1" applyFont="1" applyBorder="1">
      <alignment horizontal="right" vertical="center"/>
    </xf>
    <xf numFmtId="222" fontId="25" fillId="0" borderId="10" xfId="12" applyNumberFormat="1" applyFont="1" applyBorder="1">
      <alignment horizontal="right" vertical="center"/>
    </xf>
    <xf numFmtId="222" fontId="25" fillId="0" borderId="13" xfId="12" applyNumberFormat="1" applyFont="1" applyBorder="1">
      <alignment horizontal="right" vertical="center"/>
    </xf>
    <xf numFmtId="223" fontId="25" fillId="0" borderId="23" xfId="12" applyNumberFormat="1" applyFont="1" applyFill="1" applyBorder="1">
      <alignment horizontal="right" vertical="center"/>
    </xf>
    <xf numFmtId="223" fontId="25" fillId="0" borderId="24" xfId="12" applyNumberFormat="1" applyFont="1" applyFill="1" applyBorder="1">
      <alignment horizontal="right" vertical="center"/>
    </xf>
    <xf numFmtId="164" fontId="81" fillId="33" borderId="14" xfId="12" applyNumberFormat="1" applyFont="1" applyFill="1" applyBorder="1">
      <alignment horizontal="right" vertical="center"/>
    </xf>
    <xf numFmtId="223" fontId="25" fillId="0" borderId="0" xfId="12" applyNumberFormat="1" applyFont="1" applyFill="1" applyBorder="1">
      <alignment horizontal="right" vertical="center"/>
    </xf>
    <xf numFmtId="222" fontId="25" fillId="0" borderId="14" xfId="12" applyNumberFormat="1" applyFont="1" applyBorder="1">
      <alignment horizontal="right" vertical="center"/>
    </xf>
    <xf numFmtId="222" fontId="25" fillId="0" borderId="15" xfId="12" applyNumberFormat="1" applyFont="1" applyBorder="1">
      <alignment horizontal="right" vertical="center"/>
    </xf>
    <xf numFmtId="223" fontId="25" fillId="0" borderId="14" xfId="12" applyNumberFormat="1" applyFont="1" applyFill="1" applyBorder="1">
      <alignment horizontal="right" vertical="center"/>
    </xf>
    <xf numFmtId="223" fontId="25" fillId="0" borderId="15" xfId="12" applyNumberFormat="1" applyFont="1" applyFill="1" applyBorder="1">
      <alignment horizontal="right" vertical="center"/>
    </xf>
    <xf numFmtId="222" fontId="25" fillId="0" borderId="12" xfId="12" applyNumberFormat="1" applyFont="1" applyBorder="1">
      <alignment horizontal="right" vertical="center"/>
    </xf>
    <xf numFmtId="164" fontId="27" fillId="0" borderId="10" xfId="12" applyNumberFormat="1" applyFont="1" applyFill="1" applyBorder="1">
      <alignment horizontal="right" vertical="center"/>
    </xf>
    <xf numFmtId="164" fontId="27" fillId="0" borderId="10" xfId="12" applyNumberFormat="1" applyFont="1" applyBorder="1">
      <alignment horizontal="right" vertical="center"/>
    </xf>
    <xf numFmtId="164" fontId="21" fillId="33" borderId="12" xfId="11" applyNumberFormat="1" applyFont="1" applyBorder="1">
      <alignment horizontal="right" vertical="center"/>
    </xf>
    <xf numFmtId="164" fontId="21" fillId="33" borderId="13" xfId="15" applyNumberFormat="1" applyFont="1" applyBorder="1">
      <alignment horizontal="right" vertical="center"/>
    </xf>
    <xf numFmtId="0" fontId="20" fillId="0" borderId="10" xfId="10" applyFont="1" applyBorder="1">
      <alignment horizontal="center" vertical="center"/>
    </xf>
    <xf numFmtId="164" fontId="25" fillId="0" borderId="17" xfId="12" applyNumberFormat="1" applyFont="1" applyFill="1" applyBorder="1">
      <alignment horizontal="right" vertical="center"/>
    </xf>
    <xf numFmtId="164" fontId="25" fillId="33" borderId="15" xfId="12" applyNumberFormat="1" applyFont="1" applyFill="1" applyBorder="1">
      <alignment horizontal="right" vertical="center"/>
    </xf>
    <xf numFmtId="164" fontId="25" fillId="33" borderId="13" xfId="12" applyNumberFormat="1" applyFont="1" applyFill="1" applyBorder="1">
      <alignment horizontal="right" vertical="center"/>
    </xf>
    <xf numFmtId="222" fontId="25" fillId="0" borderId="17" xfId="12" applyNumberFormat="1" applyFont="1" applyBorder="1">
      <alignment horizontal="right" vertical="center"/>
    </xf>
    <xf numFmtId="222" fontId="25" fillId="0" borderId="16" xfId="12" applyNumberFormat="1" applyFont="1" applyBorder="1">
      <alignment horizontal="right" vertical="center"/>
    </xf>
    <xf numFmtId="0" fontId="21" fillId="0" borderId="0" xfId="14" applyFont="1">
      <alignment horizontal="left" vertical="center" wrapText="1"/>
    </xf>
    <xf numFmtId="0" fontId="21" fillId="0" borderId="0" xfId="14" applyFont="1" applyAlignment="1">
      <alignment horizontal="left" vertical="center" wrapText="1"/>
    </xf>
    <xf numFmtId="1" fontId="32" fillId="0" borderId="0" xfId="14" applyNumberFormat="1" applyFont="1" applyFill="1" applyBorder="1" applyAlignment="1">
      <alignment vertical="top" wrapText="1"/>
    </xf>
    <xf numFmtId="1" fontId="32" fillId="0" borderId="0" xfId="14" applyNumberFormat="1" applyFont="1" applyBorder="1" applyAlignment="1">
      <alignment horizontal="left" vertical="center" wrapText="1"/>
    </xf>
    <xf numFmtId="0" fontId="21" fillId="0" borderId="0" xfId="14" applyFont="1" applyBorder="1" applyAlignment="1">
      <alignment horizontal="left" vertical="center" wrapText="1"/>
    </xf>
    <xf numFmtId="0" fontId="21" fillId="0" borderId="0" xfId="14" applyFont="1" applyFill="1" applyAlignment="1">
      <alignment horizontal="left" vertical="center" wrapText="1"/>
    </xf>
    <xf numFmtId="0" fontId="20" fillId="0" borderId="10" xfId="10" applyFont="1" applyFill="1" applyBorder="1" applyAlignment="1">
      <alignment horizontal="center" vertical="center"/>
    </xf>
    <xf numFmtId="0" fontId="20" fillId="0" borderId="13" xfId="10" applyFont="1" applyBorder="1">
      <alignment horizontal="center" vertical="center"/>
    </xf>
    <xf numFmtId="223" fontId="25" fillId="0" borderId="10" xfId="12" applyNumberFormat="1" applyFont="1" applyFill="1" applyBorder="1">
      <alignment horizontal="right" vertical="center"/>
    </xf>
    <xf numFmtId="223" fontId="25" fillId="0" borderId="12" xfId="12" applyNumberFormat="1" applyFont="1" applyFill="1" applyBorder="1">
      <alignment horizontal="right" vertical="center"/>
    </xf>
    <xf numFmtId="222" fontId="25" fillId="0" borderId="10" xfId="12" applyNumberFormat="1" applyFont="1" applyFill="1" applyBorder="1">
      <alignment horizontal="right" vertical="center"/>
    </xf>
    <xf numFmtId="223" fontId="25" fillId="0" borderId="13" xfId="12" applyNumberFormat="1" applyFont="1" applyFill="1" applyBorder="1">
      <alignment horizontal="right" vertical="center"/>
    </xf>
    <xf numFmtId="222" fontId="25" fillId="0" borderId="22" xfId="12" applyNumberFormat="1" applyFont="1" applyFill="1" applyBorder="1">
      <alignment horizontal="right" vertical="center"/>
    </xf>
    <xf numFmtId="222" fontId="25" fillId="0" borderId="0" xfId="12" applyNumberFormat="1" applyFont="1" applyFill="1" applyBorder="1">
      <alignment horizontal="right" vertical="center"/>
    </xf>
    <xf numFmtId="222" fontId="25" fillId="0" borderId="14" xfId="12" applyNumberFormat="1" applyFont="1" applyFill="1" applyBorder="1">
      <alignment horizontal="right" vertical="center"/>
    </xf>
    <xf numFmtId="222" fontId="25" fillId="0" borderId="15" xfId="12" applyNumberFormat="1" applyFont="1" applyFill="1" applyBorder="1">
      <alignment horizontal="right" vertical="center"/>
    </xf>
    <xf numFmtId="223" fontId="27" fillId="0" borderId="23" xfId="12" applyNumberFormat="1" applyFont="1" applyFill="1" applyBorder="1">
      <alignment horizontal="right" vertical="center"/>
    </xf>
    <xf numFmtId="223" fontId="27" fillId="0" borderId="22" xfId="12" applyNumberFormat="1" applyFont="1" applyFill="1" applyBorder="1">
      <alignment horizontal="right" vertical="center"/>
    </xf>
    <xf numFmtId="222" fontId="27" fillId="0" borderId="23" xfId="12" applyNumberFormat="1" applyFont="1" applyBorder="1">
      <alignment horizontal="right" vertical="center"/>
    </xf>
    <xf numFmtId="222" fontId="27" fillId="0" borderId="23" xfId="12" applyNumberFormat="1" applyFont="1" applyFill="1" applyBorder="1">
      <alignment horizontal="right" vertical="center"/>
    </xf>
    <xf numFmtId="222" fontId="27" fillId="0" borderId="22" xfId="12" applyNumberFormat="1" applyFont="1" applyFill="1" applyBorder="1">
      <alignment horizontal="right" vertical="center"/>
    </xf>
    <xf numFmtId="223" fontId="27" fillId="0" borderId="24" xfId="12" applyNumberFormat="1" applyFont="1" applyFill="1" applyBorder="1">
      <alignment horizontal="right" vertical="center"/>
    </xf>
    <xf numFmtId="222" fontId="25" fillId="0" borderId="23" xfId="12" applyNumberFormat="1" applyFont="1" applyFill="1" applyBorder="1">
      <alignment horizontal="right" vertical="center"/>
    </xf>
    <xf numFmtId="222" fontId="25" fillId="0" borderId="24" xfId="12" applyNumberFormat="1" applyFont="1" applyFill="1" applyBorder="1">
      <alignment horizontal="right" vertical="center"/>
    </xf>
    <xf numFmtId="1" fontId="22" fillId="0" borderId="15" xfId="14" applyNumberFormat="1" applyFont="1" applyBorder="1" applyAlignment="1">
      <alignment horizontal="left"/>
    </xf>
    <xf numFmtId="225" fontId="25" fillId="0" borderId="24" xfId="12" applyNumberFormat="1" applyFont="1" applyBorder="1">
      <alignment horizontal="right" vertical="center"/>
    </xf>
    <xf numFmtId="225" fontId="25" fillId="33" borderId="22" xfId="12" applyNumberFormat="1" applyFont="1" applyFill="1" applyBorder="1">
      <alignment horizontal="right" vertical="center"/>
    </xf>
    <xf numFmtId="225" fontId="25" fillId="0" borderId="22" xfId="12" applyNumberFormat="1" applyFont="1" applyBorder="1">
      <alignment horizontal="right" vertical="center"/>
    </xf>
    <xf numFmtId="225" fontId="25" fillId="0" borderId="23" xfId="12" applyNumberFormat="1" applyFont="1" applyBorder="1">
      <alignment horizontal="right" vertical="center"/>
    </xf>
    <xf numFmtId="225" fontId="25" fillId="33" borderId="23" xfId="12" applyNumberFormat="1" applyFont="1" applyFill="1" applyBorder="1">
      <alignment horizontal="right" vertical="center"/>
    </xf>
    <xf numFmtId="225" fontId="25" fillId="0" borderId="10" xfId="12" applyNumberFormat="1" applyFont="1" applyBorder="1">
      <alignment horizontal="right" vertical="center"/>
    </xf>
    <xf numFmtId="225" fontId="25" fillId="33" borderId="10" xfId="12" applyNumberFormat="1" applyFont="1" applyFill="1" applyBorder="1">
      <alignment horizontal="right" vertical="center"/>
    </xf>
    <xf numFmtId="225" fontId="21" fillId="33" borderId="13" xfId="11" applyNumberFormat="1" applyFont="1" applyBorder="1">
      <alignment horizontal="right" vertical="center"/>
    </xf>
    <xf numFmtId="225" fontId="25" fillId="0" borderId="13" xfId="12" applyNumberFormat="1" applyFont="1" applyBorder="1">
      <alignment horizontal="right" vertical="center"/>
    </xf>
    <xf numFmtId="225" fontId="21" fillId="33" borderId="24" xfId="11" applyNumberFormat="1" applyFont="1" applyBorder="1">
      <alignment horizontal="right" vertical="center"/>
    </xf>
    <xf numFmtId="225" fontId="21" fillId="33" borderId="22" xfId="16" applyNumberFormat="1" applyFont="1" applyBorder="1">
      <alignment horizontal="right" vertical="center"/>
    </xf>
    <xf numFmtId="225" fontId="25" fillId="0" borderId="15" xfId="12" applyNumberFormat="1" applyFont="1" applyBorder="1">
      <alignment horizontal="right" vertical="center"/>
    </xf>
    <xf numFmtId="225" fontId="25" fillId="33" borderId="0" xfId="12" applyNumberFormat="1" applyFont="1" applyFill="1" applyBorder="1">
      <alignment horizontal="right" vertical="center"/>
    </xf>
    <xf numFmtId="225" fontId="25" fillId="0" borderId="17" xfId="12" applyNumberFormat="1" applyFont="1" applyBorder="1">
      <alignment horizontal="right" vertical="center"/>
    </xf>
    <xf numFmtId="225" fontId="25" fillId="33" borderId="14" xfId="12" applyNumberFormat="1" applyFont="1" applyFill="1" applyBorder="1">
      <alignment horizontal="right" vertical="center"/>
    </xf>
    <xf numFmtId="225" fontId="25" fillId="0" borderId="0" xfId="12" applyNumberFormat="1" applyFont="1" applyBorder="1">
      <alignment horizontal="right" vertical="center"/>
    </xf>
    <xf numFmtId="225" fontId="21" fillId="33" borderId="0" xfId="11" applyNumberFormat="1" applyFont="1">
      <alignment horizontal="right" vertical="center"/>
    </xf>
    <xf numFmtId="225" fontId="21" fillId="33" borderId="0" xfId="16" applyNumberFormat="1" applyFont="1" applyBorder="1">
      <alignment horizontal="right" vertical="center"/>
    </xf>
    <xf numFmtId="225" fontId="25" fillId="0" borderId="14" xfId="12" applyNumberFormat="1" applyFont="1" applyBorder="1">
      <alignment horizontal="right" vertical="center"/>
    </xf>
    <xf numFmtId="166" fontId="25" fillId="0" borderId="15" xfId="12" applyNumberFormat="1" applyFont="1" applyBorder="1">
      <alignment horizontal="right" vertical="center"/>
    </xf>
    <xf numFmtId="226" fontId="27" fillId="0" borderId="23" xfId="12" applyNumberFormat="1" applyFont="1" applyFill="1" applyBorder="1">
      <alignment horizontal="right" vertical="center"/>
    </xf>
    <xf numFmtId="226" fontId="27" fillId="0" borderId="22" xfId="12" applyNumberFormat="1" applyFont="1" applyFill="1" applyBorder="1">
      <alignment horizontal="right" vertical="center"/>
    </xf>
    <xf numFmtId="226" fontId="27" fillId="0" borderId="24" xfId="12" applyNumberFormat="1" applyFont="1" applyFill="1" applyBorder="1">
      <alignment horizontal="right" vertical="center"/>
    </xf>
    <xf numFmtId="226" fontId="27" fillId="0" borderId="0" xfId="12" applyNumberFormat="1" applyFont="1" applyFill="1" applyBorder="1">
      <alignment horizontal="right" vertical="center"/>
    </xf>
    <xf numFmtId="225" fontId="81" fillId="33" borderId="14" xfId="12" applyNumberFormat="1" applyFont="1" applyFill="1" applyBorder="1">
      <alignment horizontal="right" vertical="center"/>
    </xf>
    <xf numFmtId="226" fontId="27" fillId="0" borderId="14" xfId="12" applyNumberFormat="1" applyFont="1" applyFill="1" applyBorder="1">
      <alignment horizontal="right" vertical="center"/>
    </xf>
    <xf numFmtId="166" fontId="25" fillId="0" borderId="0" xfId="12" applyNumberFormat="1" applyFont="1" applyBorder="1">
      <alignment horizontal="right" vertical="center"/>
    </xf>
    <xf numFmtId="226" fontId="27" fillId="0" borderId="15" xfId="12" applyNumberFormat="1" applyFont="1" applyFill="1" applyBorder="1">
      <alignment horizontal="right" vertical="center"/>
    </xf>
    <xf numFmtId="225" fontId="25" fillId="0" borderId="0" xfId="12" applyNumberFormat="1" applyFont="1" applyFill="1" applyBorder="1">
      <alignment horizontal="right" vertical="center"/>
    </xf>
    <xf numFmtId="225" fontId="27" fillId="0" borderId="24" xfId="12" applyNumberFormat="1" applyFont="1" applyBorder="1">
      <alignment horizontal="right" vertical="center"/>
    </xf>
    <xf numFmtId="225" fontId="27" fillId="0" borderId="22" xfId="12" applyNumberFormat="1" applyFont="1" applyBorder="1">
      <alignment horizontal="right" vertical="center"/>
    </xf>
    <xf numFmtId="225" fontId="29" fillId="33" borderId="22" xfId="12" applyNumberFormat="1" applyFont="1" applyFill="1" applyBorder="1">
      <alignment horizontal="right" vertical="center"/>
    </xf>
    <xf numFmtId="225" fontId="27" fillId="33" borderId="22" xfId="12" applyNumberFormat="1" applyFont="1" applyFill="1" applyBorder="1">
      <alignment horizontal="right" vertical="center"/>
    </xf>
    <xf numFmtId="225" fontId="27" fillId="0" borderId="23" xfId="12" applyNumberFormat="1" applyFont="1" applyBorder="1">
      <alignment horizontal="right" vertical="center"/>
    </xf>
    <xf numFmtId="225" fontId="21" fillId="33" borderId="22" xfId="11" applyNumberFormat="1" applyFont="1" applyBorder="1">
      <alignment horizontal="right" vertical="center"/>
    </xf>
    <xf numFmtId="225" fontId="27" fillId="0" borderId="22" xfId="12" applyNumberFormat="1" applyFont="1" applyFill="1" applyBorder="1">
      <alignment horizontal="right" vertical="center"/>
    </xf>
    <xf numFmtId="225" fontId="25" fillId="33" borderId="16" xfId="12" applyNumberFormat="1" applyFont="1" applyFill="1" applyBorder="1">
      <alignment horizontal="right" vertical="center"/>
    </xf>
    <xf numFmtId="225" fontId="21" fillId="33" borderId="23" xfId="11" applyNumberFormat="1" applyFont="1" applyBorder="1">
      <alignment horizontal="right" vertical="center"/>
    </xf>
    <xf numFmtId="225" fontId="21" fillId="33" borderId="22" xfId="15" applyNumberFormat="1" applyFont="1" applyBorder="1">
      <alignment horizontal="right" vertical="center"/>
    </xf>
    <xf numFmtId="225" fontId="25" fillId="33" borderId="24" xfId="12" applyNumberFormat="1" applyFont="1" applyFill="1" applyBorder="1">
      <alignment horizontal="right" vertical="center"/>
    </xf>
    <xf numFmtId="225" fontId="25" fillId="0" borderId="22" xfId="12" applyNumberFormat="1" applyFont="1" applyFill="1" applyBorder="1">
      <alignment horizontal="right" vertical="center"/>
    </xf>
    <xf numFmtId="225" fontId="25" fillId="0" borderId="23" xfId="12" applyNumberFormat="1" applyFont="1" applyFill="1" applyBorder="1">
      <alignment horizontal="right" vertical="center"/>
    </xf>
    <xf numFmtId="226" fontId="27" fillId="0" borderId="10" xfId="12" applyNumberFormat="1" applyFont="1" applyFill="1" applyBorder="1">
      <alignment horizontal="right" vertical="center"/>
    </xf>
    <xf numFmtId="225" fontId="25" fillId="33" borderId="12" xfId="12" applyNumberFormat="1" applyFont="1" applyFill="1" applyBorder="1">
      <alignment horizontal="right" vertical="center"/>
    </xf>
    <xf numFmtId="225" fontId="25" fillId="0" borderId="12" xfId="12" applyNumberFormat="1" applyFont="1" applyBorder="1">
      <alignment horizontal="right" vertical="center"/>
    </xf>
    <xf numFmtId="225" fontId="21" fillId="33" borderId="10" xfId="11" applyNumberFormat="1" applyFont="1" applyBorder="1">
      <alignment horizontal="right" vertical="center"/>
    </xf>
    <xf numFmtId="225" fontId="21" fillId="33" borderId="0" xfId="11" applyNumberFormat="1" applyFont="1" applyBorder="1">
      <alignment horizontal="right" vertical="center"/>
    </xf>
    <xf numFmtId="225" fontId="21" fillId="33" borderId="24" xfId="15" applyNumberFormat="1" applyFont="1" applyBorder="1">
      <alignment horizontal="right" vertical="center"/>
    </xf>
    <xf numFmtId="225" fontId="25" fillId="0" borderId="14" xfId="12" applyNumberFormat="1" applyFont="1" applyFill="1" applyBorder="1">
      <alignment horizontal="right" vertical="center"/>
    </xf>
    <xf numFmtId="225" fontId="27" fillId="33" borderId="23" xfId="12" applyNumberFormat="1" applyFont="1" applyFill="1" applyBorder="1">
      <alignment horizontal="right" vertical="center"/>
    </xf>
    <xf numFmtId="0" fontId="72" fillId="0" borderId="0" xfId="10" applyFont="1" applyBorder="1">
      <alignment horizontal="center" vertical="center"/>
    </xf>
    <xf numFmtId="165" fontId="25" fillId="33" borderId="22" xfId="12" applyNumberFormat="1" applyFont="1" applyFill="1" applyBorder="1">
      <alignment horizontal="right" vertical="center"/>
    </xf>
    <xf numFmtId="165" fontId="25" fillId="33" borderId="23" xfId="12" applyNumberFormat="1" applyFont="1" applyFill="1" applyBorder="1">
      <alignment horizontal="right" vertical="center"/>
    </xf>
    <xf numFmtId="165" fontId="25" fillId="33" borderId="10" xfId="12" applyNumberFormat="1" applyFont="1" applyFill="1" applyBorder="1">
      <alignment horizontal="right" vertical="center"/>
    </xf>
    <xf numFmtId="165" fontId="21" fillId="33" borderId="13" xfId="11" applyNumberFormat="1" applyFont="1" applyBorder="1">
      <alignment horizontal="right" vertical="center"/>
    </xf>
    <xf numFmtId="165" fontId="21" fillId="33" borderId="24" xfId="11" applyNumberFormat="1" applyFont="1" applyBorder="1">
      <alignment horizontal="right" vertical="center"/>
    </xf>
    <xf numFmtId="165" fontId="21" fillId="33" borderId="22" xfId="16" applyNumberFormat="1" applyFont="1" applyBorder="1">
      <alignment horizontal="right" vertical="center"/>
    </xf>
    <xf numFmtId="165" fontId="25" fillId="33" borderId="0" xfId="12" applyNumberFormat="1" applyFont="1" applyFill="1" applyBorder="1">
      <alignment horizontal="right" vertical="center"/>
    </xf>
    <xf numFmtId="165" fontId="25" fillId="33" borderId="14" xfId="12" applyNumberFormat="1" applyFont="1" applyFill="1" applyBorder="1">
      <alignment horizontal="right" vertical="center"/>
    </xf>
    <xf numFmtId="165" fontId="21" fillId="33" borderId="0" xfId="11" applyNumberFormat="1" applyFont="1">
      <alignment horizontal="right" vertical="center"/>
    </xf>
    <xf numFmtId="165" fontId="21" fillId="33" borderId="0" xfId="16" applyNumberFormat="1" applyFont="1" applyBorder="1">
      <alignment horizontal="right" vertical="center"/>
    </xf>
    <xf numFmtId="226" fontId="25" fillId="0" borderId="23" xfId="12" applyNumberFormat="1" applyFont="1" applyFill="1" applyBorder="1">
      <alignment horizontal="right" vertical="center"/>
    </xf>
    <xf numFmtId="226" fontId="25" fillId="0" borderId="24" xfId="12" applyNumberFormat="1" applyFont="1" applyFill="1" applyBorder="1">
      <alignment horizontal="right" vertical="center"/>
    </xf>
    <xf numFmtId="226" fontId="25" fillId="0" borderId="0" xfId="12" applyNumberFormat="1" applyFont="1" applyFill="1" applyBorder="1">
      <alignment horizontal="right" vertical="center"/>
    </xf>
    <xf numFmtId="166" fontId="81" fillId="33" borderId="14" xfId="12" applyNumberFormat="1" applyFont="1" applyFill="1" applyBorder="1">
      <alignment horizontal="right" vertical="center"/>
    </xf>
    <xf numFmtId="226" fontId="25" fillId="0" borderId="14" xfId="12" applyNumberFormat="1" applyFont="1" applyFill="1" applyBorder="1">
      <alignment horizontal="right" vertical="center"/>
    </xf>
    <xf numFmtId="226" fontId="25" fillId="0" borderId="15" xfId="12" applyNumberFormat="1" applyFont="1" applyFill="1" applyBorder="1">
      <alignment horizontal="right" vertical="center"/>
    </xf>
    <xf numFmtId="165" fontId="29" fillId="33" borderId="22" xfId="12" applyNumberFormat="1" applyFont="1" applyFill="1" applyBorder="1">
      <alignment horizontal="right" vertical="center"/>
    </xf>
    <xf numFmtId="225" fontId="27" fillId="0" borderId="23" xfId="12" applyNumberFormat="1" applyFont="1" applyFill="1" applyBorder="1">
      <alignment horizontal="right" vertical="center"/>
    </xf>
    <xf numFmtId="165" fontId="27" fillId="33" borderId="22" xfId="12" applyNumberFormat="1" applyFont="1" applyFill="1" applyBorder="1">
      <alignment horizontal="right" vertical="center"/>
    </xf>
    <xf numFmtId="165" fontId="21" fillId="33" borderId="22" xfId="11" applyNumberFormat="1" applyFont="1" applyBorder="1">
      <alignment horizontal="right" vertical="center"/>
    </xf>
    <xf numFmtId="165" fontId="25" fillId="33" borderId="16" xfId="12" applyNumberFormat="1" applyFont="1" applyFill="1" applyBorder="1">
      <alignment horizontal="right" vertical="center"/>
    </xf>
    <xf numFmtId="165" fontId="21" fillId="33" borderId="23" xfId="11" applyNumberFormat="1" applyFont="1" applyBorder="1">
      <alignment horizontal="right" vertical="center"/>
    </xf>
    <xf numFmtId="165" fontId="21" fillId="33" borderId="22" xfId="15" applyNumberFormat="1" applyFont="1" applyBorder="1">
      <alignment horizontal="right" vertical="center"/>
    </xf>
    <xf numFmtId="165" fontId="25" fillId="33" borderId="24" xfId="12" applyNumberFormat="1" applyFont="1" applyFill="1" applyBorder="1">
      <alignment horizontal="right" vertical="center"/>
    </xf>
    <xf numFmtId="226" fontId="25" fillId="0" borderId="22" xfId="12" applyNumberFormat="1" applyFont="1" applyFill="1" applyBorder="1">
      <alignment horizontal="right" vertical="center"/>
    </xf>
    <xf numFmtId="165" fontId="25" fillId="33" borderId="12" xfId="12" applyNumberFormat="1" applyFont="1" applyFill="1" applyBorder="1">
      <alignment horizontal="right" vertical="center"/>
    </xf>
    <xf numFmtId="165" fontId="21" fillId="33" borderId="10" xfId="11" applyNumberFormat="1" applyFont="1" applyBorder="1">
      <alignment horizontal="right" vertical="center"/>
    </xf>
    <xf numFmtId="165" fontId="21" fillId="33" borderId="0" xfId="11" applyNumberFormat="1" applyFont="1" applyBorder="1">
      <alignment horizontal="right" vertical="center"/>
    </xf>
    <xf numFmtId="165" fontId="27" fillId="33" borderId="23" xfId="12" applyNumberFormat="1" applyFont="1" applyFill="1" applyBorder="1">
      <alignment horizontal="right" vertical="center"/>
    </xf>
    <xf numFmtId="1" fontId="24" fillId="0" borderId="10" xfId="8" applyNumberFormat="1" applyFont="1" applyBorder="1">
      <alignment horizontal="center" vertical="center" textRotation="90" wrapText="1"/>
    </xf>
    <xf numFmtId="1" fontId="24" fillId="0" borderId="0" xfId="8" applyNumberFormat="1" applyFont="1" applyBorder="1">
      <alignment horizontal="center" vertical="center" textRotation="90" wrapText="1"/>
    </xf>
    <xf numFmtId="1" fontId="24" fillId="0" borderId="16" xfId="8" applyNumberFormat="1" applyFont="1" applyBorder="1">
      <alignment horizontal="center" vertical="center" textRotation="90" wrapText="1"/>
    </xf>
    <xf numFmtId="1" fontId="23" fillId="0" borderId="0" xfId="7" applyFont="1" applyBorder="1">
      <alignment horizontal="center" vertical="center" textRotation="90"/>
    </xf>
    <xf numFmtId="1" fontId="23" fillId="0" borderId="16" xfId="7" applyFont="1" applyBorder="1">
      <alignment horizontal="center" vertical="center" textRotation="90"/>
    </xf>
    <xf numFmtId="1" fontId="18" fillId="0" borderId="16" xfId="6" applyFont="1" applyBorder="1">
      <alignment horizontal="center"/>
    </xf>
    <xf numFmtId="1" fontId="18" fillId="0" borderId="17" xfId="6" applyFont="1" applyBorder="1">
      <alignment horizontal="center"/>
    </xf>
    <xf numFmtId="1" fontId="18" fillId="0" borderId="19" xfId="6" applyFont="1" applyBorder="1">
      <alignment horizontal="center"/>
    </xf>
    <xf numFmtId="1" fontId="18" fillId="0" borderId="16" xfId="6" applyFont="1" applyBorder="1" applyAlignment="1">
      <alignment horizontal="center"/>
    </xf>
    <xf numFmtId="0" fontId="18" fillId="0" borderId="13" xfId="2" applyFont="1" applyBorder="1">
      <alignment horizontal="center" vertical="center"/>
    </xf>
    <xf numFmtId="0" fontId="18" fillId="0" borderId="12" xfId="2" applyFont="1" applyBorder="1">
      <alignment horizontal="center" vertical="center"/>
    </xf>
    <xf numFmtId="0" fontId="18" fillId="0" borderId="13" xfId="2" applyFont="1" applyBorder="1" applyAlignment="1">
      <alignment horizontal="center" vertical="center"/>
    </xf>
    <xf numFmtId="0" fontId="18" fillId="0" borderId="10" xfId="2" applyFont="1" applyBorder="1" applyAlignment="1">
      <alignment horizontal="center" vertical="center"/>
    </xf>
    <xf numFmtId="0" fontId="18" fillId="0" borderId="12" xfId="2" applyFont="1" applyBorder="1" applyAlignment="1">
      <alignment horizontal="center" vertical="center"/>
    </xf>
    <xf numFmtId="0" fontId="18" fillId="0" borderId="13" xfId="2" applyFont="1" applyBorder="1">
      <alignment horizontal="center" vertical="center"/>
    </xf>
    <xf numFmtId="0" fontId="18" fillId="0" borderId="10" xfId="2" applyFont="1" applyBorder="1">
      <alignment horizontal="center" vertical="center"/>
    </xf>
    <xf numFmtId="0" fontId="18" fillId="0" borderId="12" xfId="2" applyFont="1" applyBorder="1">
      <alignment horizontal="center" vertical="center"/>
    </xf>
    <xf numFmtId="0" fontId="17" fillId="0" borderId="0" xfId="1" applyNumberFormat="1" applyFont="1" applyBorder="1" applyAlignment="1">
      <alignment horizontal="left" vertical="center" wrapText="1"/>
    </xf>
    <xf numFmtId="0" fontId="18" fillId="0" borderId="16" xfId="5" applyFont="1">
      <alignment horizontal="right" vertical="center"/>
    </xf>
    <xf numFmtId="1" fontId="18" fillId="0" borderId="19" xfId="6" applyFont="1" applyBorder="1">
      <alignment horizontal="center"/>
    </xf>
    <xf numFmtId="1" fontId="18" fillId="0" borderId="16" xfId="6" applyFont="1" applyBorder="1">
      <alignment horizontal="center"/>
    </xf>
    <xf numFmtId="1" fontId="18" fillId="0" borderId="17" xfId="6" applyFont="1" applyBorder="1">
      <alignment horizontal="center"/>
    </xf>
    <xf numFmtId="1" fontId="18" fillId="0" borderId="19" xfId="6" applyFont="1" applyBorder="1" applyAlignment="1">
      <alignment horizontal="center"/>
    </xf>
    <xf numFmtId="1" fontId="18" fillId="0" borderId="16" xfId="6" applyFont="1" applyBorder="1" applyAlignment="1">
      <alignment horizontal="center"/>
    </xf>
    <xf numFmtId="1" fontId="18" fillId="0" borderId="17" xfId="6" applyFont="1" applyBorder="1" applyAlignment="1">
      <alignment horizontal="center"/>
    </xf>
    <xf numFmtId="1" fontId="23" fillId="0" borderId="10" xfId="7" applyFont="1" applyBorder="1">
      <alignment horizontal="center" vertical="center" textRotation="90"/>
    </xf>
    <xf numFmtId="1" fontId="23" fillId="0" borderId="0" xfId="7" applyFont="1" applyBorder="1">
      <alignment horizontal="center" vertical="center" textRotation="90"/>
    </xf>
    <xf numFmtId="1" fontId="23" fillId="0" borderId="16" xfId="7" applyFont="1" applyBorder="1">
      <alignment horizontal="center" vertical="center" textRotation="90"/>
    </xf>
    <xf numFmtId="1" fontId="24" fillId="0" borderId="10" xfId="8" applyNumberFormat="1" applyFont="1" applyBorder="1">
      <alignment horizontal="center" vertical="center" textRotation="90" wrapText="1"/>
    </xf>
    <xf numFmtId="1" fontId="24" fillId="0" borderId="0" xfId="8" applyNumberFormat="1" applyFont="1" applyBorder="1">
      <alignment horizontal="center" vertical="center" textRotation="90" wrapText="1"/>
    </xf>
    <xf numFmtId="1" fontId="24" fillId="0" borderId="16" xfId="8" applyNumberFormat="1" applyFont="1" applyBorder="1">
      <alignment horizontal="center" vertical="center" textRotation="90" wrapText="1"/>
    </xf>
    <xf numFmtId="0" fontId="21" fillId="0" borderId="10" xfId="9" applyFont="1" applyBorder="1">
      <alignment horizontal="left" vertical="center" wrapText="1"/>
    </xf>
    <xf numFmtId="0" fontId="21" fillId="0" borderId="0" xfId="9" applyFont="1">
      <alignment horizontal="left" vertical="center" wrapText="1"/>
    </xf>
    <xf numFmtId="0" fontId="21" fillId="0" borderId="16" xfId="9" applyFont="1" applyBorder="1">
      <alignment horizontal="left" vertical="center" wrapText="1"/>
    </xf>
    <xf numFmtId="0" fontId="21" fillId="0" borderId="22" xfId="13" applyFont="1" applyBorder="1">
      <alignment horizontal="left" vertical="center" wrapText="1"/>
    </xf>
    <xf numFmtId="0" fontId="26" fillId="0" borderId="22" xfId="13" applyFont="1" applyBorder="1">
      <alignment horizontal="left" vertical="center" wrapText="1"/>
    </xf>
    <xf numFmtId="0" fontId="21" fillId="0" borderId="16" xfId="14" applyFont="1" applyBorder="1" applyAlignment="1">
      <alignment horizontal="left" vertical="center" wrapText="1"/>
    </xf>
    <xf numFmtId="0" fontId="21" fillId="0" borderId="22" xfId="9" applyFont="1" applyBorder="1">
      <alignment horizontal="left" vertical="center" wrapText="1"/>
    </xf>
    <xf numFmtId="0" fontId="21" fillId="0" borderId="10" xfId="14" applyFont="1" applyBorder="1">
      <alignment horizontal="left" vertical="center" wrapText="1"/>
    </xf>
    <xf numFmtId="0" fontId="21" fillId="0" borderId="0" xfId="14" applyFont="1" applyBorder="1">
      <alignment horizontal="left" vertical="center" wrapText="1"/>
    </xf>
    <xf numFmtId="0" fontId="21" fillId="0" borderId="10" xfId="13" applyFont="1" applyBorder="1">
      <alignment horizontal="left" vertical="center" wrapText="1"/>
    </xf>
    <xf numFmtId="0" fontId="24" fillId="0" borderId="0" xfId="8" applyNumberFormat="1" applyFont="1" applyBorder="1">
      <alignment horizontal="center" vertical="center" textRotation="90" wrapText="1"/>
    </xf>
    <xf numFmtId="0" fontId="24" fillId="0" borderId="16" xfId="8" applyNumberFormat="1" applyFont="1" applyBorder="1">
      <alignment horizontal="center" vertical="center" textRotation="90" wrapText="1"/>
    </xf>
    <xf numFmtId="0" fontId="21" fillId="0" borderId="0" xfId="14" applyFont="1" applyAlignment="1">
      <alignment horizontal="left" vertical="center" wrapText="1"/>
    </xf>
    <xf numFmtId="0" fontId="21" fillId="0" borderId="12" xfId="4" applyFont="1" applyBorder="1" applyAlignment="1">
      <alignment horizontal="center" vertical="center"/>
    </xf>
    <xf numFmtId="0" fontId="18" fillId="0" borderId="0" xfId="5" applyFont="1" applyBorder="1">
      <alignment horizontal="right" vertical="center"/>
    </xf>
    <xf numFmtId="1" fontId="18" fillId="0" borderId="18" xfId="6" applyFont="1" applyBorder="1">
      <alignment horizontal="center"/>
    </xf>
    <xf numFmtId="0" fontId="21" fillId="0" borderId="17" xfId="4" applyFont="1" applyBorder="1" applyAlignment="1">
      <alignment horizontal="center"/>
    </xf>
    <xf numFmtId="0" fontId="18" fillId="0" borderId="40" xfId="2" applyFont="1" applyBorder="1">
      <alignment horizontal="center" vertical="center"/>
    </xf>
    <xf numFmtId="0" fontId="18" fillId="0" borderId="41" xfId="2" applyFont="1" applyBorder="1">
      <alignment horizontal="center" vertical="center"/>
    </xf>
    <xf numFmtId="0" fontId="0" fillId="0" borderId="22" xfId="13" applyFont="1" applyBorder="1">
      <alignment horizontal="left" vertical="center" wrapText="1"/>
    </xf>
    <xf numFmtId="0" fontId="0" fillId="0" borderId="10" xfId="9" applyFont="1" applyBorder="1">
      <alignment horizontal="left" vertical="center" wrapText="1"/>
    </xf>
    <xf numFmtId="0" fontId="0" fillId="0" borderId="0" xfId="9" applyFont="1">
      <alignment horizontal="left" vertical="center" wrapText="1"/>
    </xf>
    <xf numFmtId="164" fontId="82" fillId="0" borderId="15" xfId="12" applyNumberFormat="1" applyFont="1" applyFill="1" applyBorder="1">
      <alignment horizontal="right" vertical="center"/>
    </xf>
  </cellXfs>
  <cellStyles count="767">
    <cellStyle name="##0" xfId="18"/>
    <cellStyle name="##0,0" xfId="19"/>
    <cellStyle name="##0,0 2" xfId="20"/>
    <cellStyle name="##0,00" xfId="21"/>
    <cellStyle name="[Kursiv]##0" xfId="22"/>
    <cellStyle name="[Kursiv]##0,0" xfId="23"/>
    <cellStyle name="[Kursiv]##0,0 2" xfId="24"/>
    <cellStyle name="[Kursiv]##0,00" xfId="25"/>
    <cellStyle name="0mitP" xfId="26"/>
    <cellStyle name="0mitP 2" xfId="578"/>
    <cellStyle name="0ohneP" xfId="27"/>
    <cellStyle name="0ohneP 2" xfId="579"/>
    <cellStyle name="10mitP" xfId="28"/>
    <cellStyle name="10mitP 2" xfId="580"/>
    <cellStyle name="12mitP" xfId="29"/>
    <cellStyle name="12mitP 2" xfId="581"/>
    <cellStyle name="12ohneP" xfId="30"/>
    <cellStyle name="12ohneP 2" xfId="582"/>
    <cellStyle name="13mitP" xfId="31"/>
    <cellStyle name="13mitP 2" xfId="583"/>
    <cellStyle name="1mitP" xfId="32"/>
    <cellStyle name="1mitP 2" xfId="584"/>
    <cellStyle name="1ohneP" xfId="33"/>
    <cellStyle name="20 % - Akzent1 2" xfId="238"/>
    <cellStyle name="20 % - Akzent1 2 2" xfId="585"/>
    <cellStyle name="20 % - Akzent2 2" xfId="239"/>
    <cellStyle name="20 % - Akzent2 2 2" xfId="586"/>
    <cellStyle name="20 % - Akzent3 2" xfId="240"/>
    <cellStyle name="20 % - Akzent3 2 2" xfId="587"/>
    <cellStyle name="20 % - Akzent4 2" xfId="241"/>
    <cellStyle name="20 % - Akzent4 2 2" xfId="588"/>
    <cellStyle name="20 % - Akzent5 2" xfId="242"/>
    <cellStyle name="20 % - Akzent5 2 2" xfId="589"/>
    <cellStyle name="20 % - Akzent6 2" xfId="243"/>
    <cellStyle name="20 % - Akzent6 2 2" xfId="590"/>
    <cellStyle name="20% - Akzent1" xfId="34"/>
    <cellStyle name="20% - Akzent1 2" xfId="244"/>
    <cellStyle name="20% - Akzent1 2 2" xfId="451"/>
    <cellStyle name="20% - Akzent1 3" xfId="245"/>
    <cellStyle name="20% - Akzent1 3 2" xfId="452"/>
    <cellStyle name="20% - Akzent2" xfId="35"/>
    <cellStyle name="20% - Akzent2 2" xfId="246"/>
    <cellStyle name="20% - Akzent2 2 2" xfId="453"/>
    <cellStyle name="20% - Akzent2 3" xfId="247"/>
    <cellStyle name="20% - Akzent2 3 2" xfId="454"/>
    <cellStyle name="20% - Akzent3" xfId="36"/>
    <cellStyle name="20% - Akzent3 2" xfId="248"/>
    <cellStyle name="20% - Akzent3 2 2" xfId="455"/>
    <cellStyle name="20% - Akzent3 3" xfId="249"/>
    <cellStyle name="20% - Akzent3 3 2" xfId="456"/>
    <cellStyle name="20% - Akzent4" xfId="37"/>
    <cellStyle name="20% - Akzent4 2" xfId="250"/>
    <cellStyle name="20% - Akzent4 2 2" xfId="457"/>
    <cellStyle name="20% - Akzent4 3" xfId="251"/>
    <cellStyle name="20% - Akzent4 3 2" xfId="458"/>
    <cellStyle name="20% - Akzent5" xfId="38"/>
    <cellStyle name="20% - Akzent6" xfId="39"/>
    <cellStyle name="20% - Akzent6 2" xfId="252"/>
    <cellStyle name="20% - Akzent6 2 2" xfId="459"/>
    <cellStyle name="20% - Akzent6 3" xfId="253"/>
    <cellStyle name="20% - Akzent6 3 2" xfId="460"/>
    <cellStyle name="2mitP" xfId="40"/>
    <cellStyle name="2ohneP" xfId="41"/>
    <cellStyle name="2x indented GHG Textfiels" xfId="42"/>
    <cellStyle name="3mitP" xfId="43"/>
    <cellStyle name="3mitP 2" xfId="591"/>
    <cellStyle name="3ohneP" xfId="44"/>
    <cellStyle name="3ohneP 2" xfId="592"/>
    <cellStyle name="40 % - Akzent1 2" xfId="254"/>
    <cellStyle name="40 % - Akzent1 2 2" xfId="593"/>
    <cellStyle name="40 % - Akzent2 2" xfId="255"/>
    <cellStyle name="40 % - Akzent2 2 2" xfId="594"/>
    <cellStyle name="40 % - Akzent3 2" xfId="256"/>
    <cellStyle name="40 % - Akzent3 2 2" xfId="595"/>
    <cellStyle name="40 % - Akzent4 2" xfId="257"/>
    <cellStyle name="40 % - Akzent4 2 2" xfId="596"/>
    <cellStyle name="40 % - Akzent5 2" xfId="258"/>
    <cellStyle name="40 % - Akzent5 2 2" xfId="597"/>
    <cellStyle name="40 % - Akzent6 2" xfId="259"/>
    <cellStyle name="40 % - Akzent6 2 2" xfId="598"/>
    <cellStyle name="40% - Akzent1" xfId="45"/>
    <cellStyle name="40% - Akzent1 2" xfId="260"/>
    <cellStyle name="40% - Akzent1 2 2" xfId="461"/>
    <cellStyle name="40% - Akzent1 3" xfId="261"/>
    <cellStyle name="40% - Akzent1 3 2" xfId="462"/>
    <cellStyle name="40% - Akzent2" xfId="46"/>
    <cellStyle name="40% - Akzent3" xfId="47"/>
    <cellStyle name="40% - Akzent3 2" xfId="262"/>
    <cellStyle name="40% - Akzent3 2 2" xfId="463"/>
    <cellStyle name="40% - Akzent3 3" xfId="263"/>
    <cellStyle name="40% - Akzent3 3 2" xfId="464"/>
    <cellStyle name="40% - Akzent4" xfId="48"/>
    <cellStyle name="40% - Akzent4 2" xfId="264"/>
    <cellStyle name="40% - Akzent4 2 2" xfId="465"/>
    <cellStyle name="40% - Akzent4 3" xfId="265"/>
    <cellStyle name="40% - Akzent4 3 2" xfId="466"/>
    <cellStyle name="40% - Akzent5" xfId="49"/>
    <cellStyle name="40% - Akzent5 2" xfId="266"/>
    <cellStyle name="40% - Akzent5 2 2" xfId="467"/>
    <cellStyle name="40% - Akzent5 3" xfId="267"/>
    <cellStyle name="40% - Akzent5 3 2" xfId="468"/>
    <cellStyle name="40% - Akzent6" xfId="50"/>
    <cellStyle name="40% - Akzent6 2" xfId="268"/>
    <cellStyle name="40% - Akzent6 2 2" xfId="469"/>
    <cellStyle name="40% - Akzent6 3" xfId="269"/>
    <cellStyle name="40% - Akzent6 3 2" xfId="470"/>
    <cellStyle name="4mitP" xfId="51"/>
    <cellStyle name="4mitP 2" xfId="599"/>
    <cellStyle name="4ohneP" xfId="52"/>
    <cellStyle name="5x indented GHG Textfiels" xfId="53"/>
    <cellStyle name="60 % - Akzent1 2" xfId="270"/>
    <cellStyle name="60 % - Akzent2 2" xfId="271"/>
    <cellStyle name="60 % - Akzent3 2" xfId="272"/>
    <cellStyle name="60 % - Akzent4 2" xfId="273"/>
    <cellStyle name="60 % - Akzent5 2" xfId="274"/>
    <cellStyle name="60 % - Akzent6 2" xfId="275"/>
    <cellStyle name="60% - Akzent1" xfId="54"/>
    <cellStyle name="60% - Akzent1 2" xfId="276"/>
    <cellStyle name="60% - Akzent1 2 2" xfId="471"/>
    <cellStyle name="60% - Akzent1 3" xfId="277"/>
    <cellStyle name="60% - Akzent1 3 2" xfId="472"/>
    <cellStyle name="60% - Akzent2" xfId="55"/>
    <cellStyle name="60% - Akzent2 2" xfId="278"/>
    <cellStyle name="60% - Akzent2 2 2" xfId="473"/>
    <cellStyle name="60% - Akzent2 3" xfId="279"/>
    <cellStyle name="60% - Akzent2 3 2" xfId="474"/>
    <cellStyle name="60% - Akzent3" xfId="56"/>
    <cellStyle name="60% - Akzent3 2" xfId="280"/>
    <cellStyle name="60% - Akzent3 2 2" xfId="475"/>
    <cellStyle name="60% - Akzent3 3" xfId="281"/>
    <cellStyle name="60% - Akzent3 3 2" xfId="476"/>
    <cellStyle name="60% - Akzent4" xfId="57"/>
    <cellStyle name="60% - Akzent4 2" xfId="282"/>
    <cellStyle name="60% - Akzent4 2 2" xfId="477"/>
    <cellStyle name="60% - Akzent4 3" xfId="283"/>
    <cellStyle name="60% - Akzent4 3 2" xfId="478"/>
    <cellStyle name="60% - Akzent5" xfId="58"/>
    <cellStyle name="60% - Akzent5 2" xfId="284"/>
    <cellStyle name="60% - Akzent5 2 2" xfId="479"/>
    <cellStyle name="60% - Akzent5 3" xfId="285"/>
    <cellStyle name="60% - Akzent5 3 2" xfId="480"/>
    <cellStyle name="60% - Akzent6" xfId="59"/>
    <cellStyle name="60% - Akzent6 2" xfId="286"/>
    <cellStyle name="60% - Akzent6 2 2" xfId="481"/>
    <cellStyle name="60% - Akzent6 3" xfId="287"/>
    <cellStyle name="60% - Akzent6 3 2" xfId="482"/>
    <cellStyle name="6mitP" xfId="60"/>
    <cellStyle name="6mitP 2" xfId="600"/>
    <cellStyle name="6ohneP" xfId="61"/>
    <cellStyle name="6ohneP 2" xfId="601"/>
    <cellStyle name="7mitP" xfId="62"/>
    <cellStyle name="7mitP 2" xfId="602"/>
    <cellStyle name="9mitP" xfId="63"/>
    <cellStyle name="9mitP 2" xfId="603"/>
    <cellStyle name="9ohneP" xfId="64"/>
    <cellStyle name="9ohneP 2" xfId="604"/>
    <cellStyle name="A4 Auto Format" xfId="65"/>
    <cellStyle name="A4 Auto Format 2" xfId="288"/>
    <cellStyle name="A4 Auto Format 2 2" xfId="289"/>
    <cellStyle name="A4 Auto Format 2 2 2" xfId="605"/>
    <cellStyle name="A4 Auto Format 2 3" xfId="606"/>
    <cellStyle name="A4 Auto Format 2 3 2" xfId="607"/>
    <cellStyle name="A4 Auto Format 2 4" xfId="608"/>
    <cellStyle name="A4 Auto Format 3" xfId="609"/>
    <cellStyle name="A4 Auto Format 3 2" xfId="610"/>
    <cellStyle name="A4 Auto Format 4" xfId="611"/>
    <cellStyle name="A4 Gg" xfId="66"/>
    <cellStyle name="A4 Gg 2" xfId="290"/>
    <cellStyle name="A4 Gg 2 2" xfId="612"/>
    <cellStyle name="A4 Gg 3" xfId="613"/>
    <cellStyle name="A4 Gg 3 2" xfId="614"/>
    <cellStyle name="A4 Gg 4" xfId="615"/>
    <cellStyle name="A4 kg" xfId="67"/>
    <cellStyle name="A4 kg 2" xfId="291"/>
    <cellStyle name="A4 kg 2 2" xfId="616"/>
    <cellStyle name="A4 kg 3" xfId="617"/>
    <cellStyle name="A4 kg 3 2" xfId="618"/>
    <cellStyle name="A4 kg 4" xfId="619"/>
    <cellStyle name="A4 kt" xfId="68"/>
    <cellStyle name="A4 kt 2" xfId="292"/>
    <cellStyle name="A4 kt 2 2" xfId="620"/>
    <cellStyle name="A4 kt 3" xfId="621"/>
    <cellStyle name="A4 kt 3 2" xfId="622"/>
    <cellStyle name="A4 kt 4" xfId="623"/>
    <cellStyle name="A4 No Format" xfId="69"/>
    <cellStyle name="A4 No Format 2" xfId="293"/>
    <cellStyle name="A4 No Format 2 2" xfId="294"/>
    <cellStyle name="A4 No Format 2 2 2" xfId="624"/>
    <cellStyle name="A4 No Format 2 3" xfId="625"/>
    <cellStyle name="A4 No Format 2 3 2" xfId="626"/>
    <cellStyle name="A4 No Format 2 4" xfId="627"/>
    <cellStyle name="A4 No Format 3" xfId="628"/>
    <cellStyle name="A4 No Format 3 2" xfId="629"/>
    <cellStyle name="A4 No Format 4" xfId="630"/>
    <cellStyle name="A4 Normal" xfId="70"/>
    <cellStyle name="A4 Normal 2" xfId="295"/>
    <cellStyle name="A4 Normal 2 2" xfId="296"/>
    <cellStyle name="A4 Normal 2 2 2" xfId="631"/>
    <cellStyle name="A4 Normal 2 3" xfId="632"/>
    <cellStyle name="A4 Normal 2 3 2" xfId="633"/>
    <cellStyle name="A4 Normal 2 4" xfId="634"/>
    <cellStyle name="A4 Normal 3" xfId="635"/>
    <cellStyle name="A4 Normal 3 2" xfId="636"/>
    <cellStyle name="A4 Normal 4" xfId="637"/>
    <cellStyle name="A4 Stck" xfId="71"/>
    <cellStyle name="A4 Stck 2" xfId="297"/>
    <cellStyle name="A4 Stck 2 2" xfId="638"/>
    <cellStyle name="A4 Stck 3" xfId="639"/>
    <cellStyle name="A4 Stck 3 2" xfId="640"/>
    <cellStyle name="A4 Stck 4" xfId="641"/>
    <cellStyle name="A4 Stk" xfId="72"/>
    <cellStyle name="A4 Stk 2" xfId="298"/>
    <cellStyle name="A4 Stk 2 2" xfId="642"/>
    <cellStyle name="A4 Stk 3" xfId="643"/>
    <cellStyle name="A4 Stk 3 2" xfId="644"/>
    <cellStyle name="A4 Stk 4" xfId="645"/>
    <cellStyle name="A4 T.Stk" xfId="73"/>
    <cellStyle name="A4 T.Stk 2" xfId="299"/>
    <cellStyle name="A4 T.Stk 2 2" xfId="646"/>
    <cellStyle name="A4 T.Stk 3" xfId="647"/>
    <cellStyle name="A4 T.Stk 3 2" xfId="648"/>
    <cellStyle name="A4 T.Stk 4" xfId="649"/>
    <cellStyle name="A4 TJ" xfId="74"/>
    <cellStyle name="A4 TJ 2" xfId="300"/>
    <cellStyle name="A4 TJ 2 2" xfId="650"/>
    <cellStyle name="A4 TJ 3" xfId="651"/>
    <cellStyle name="A4 TJ 3 2" xfId="652"/>
    <cellStyle name="A4 TJ 4" xfId="653"/>
    <cellStyle name="A4 TStk" xfId="75"/>
    <cellStyle name="A4 TStk 2" xfId="301"/>
    <cellStyle name="A4 TStk 2 2" xfId="654"/>
    <cellStyle name="A4 TStk 3" xfId="655"/>
    <cellStyle name="A4 TStk 3 2" xfId="656"/>
    <cellStyle name="A4 TStk 4" xfId="657"/>
    <cellStyle name="A4 Year" xfId="76"/>
    <cellStyle name="A4 Year 2" xfId="302"/>
    <cellStyle name="A4 Year 2 2" xfId="658"/>
    <cellStyle name="A4 Year 3" xfId="659"/>
    <cellStyle name="A4 Year 3 2" xfId="660"/>
    <cellStyle name="A4 Year 4" xfId="661"/>
    <cellStyle name="Akzent1 2" xfId="77"/>
    <cellStyle name="Akzent1 2 2" xfId="303"/>
    <cellStyle name="Akzent1 2 3" xfId="304"/>
    <cellStyle name="Akzent1 2 4" xfId="662"/>
    <cellStyle name="Akzent1 3" xfId="305"/>
    <cellStyle name="Akzent1 3 2" xfId="483"/>
    <cellStyle name="Akzent2 2" xfId="78"/>
    <cellStyle name="Akzent2 2 2" xfId="306"/>
    <cellStyle name="Akzent2 2 3" xfId="307"/>
    <cellStyle name="Akzent2 2 4" xfId="663"/>
    <cellStyle name="Akzent2 3" xfId="308"/>
    <cellStyle name="Akzent2 3 2" xfId="484"/>
    <cellStyle name="Akzent3 2" xfId="79"/>
    <cellStyle name="Akzent3 2 2" xfId="309"/>
    <cellStyle name="Akzent3 2 3" xfId="310"/>
    <cellStyle name="Akzent3 2 4" xfId="664"/>
    <cellStyle name="Akzent3 3" xfId="311"/>
    <cellStyle name="Akzent3 3 2" xfId="485"/>
    <cellStyle name="Akzent4 2" xfId="80"/>
    <cellStyle name="Akzent4 2 2" xfId="312"/>
    <cellStyle name="Akzent4 2 3" xfId="313"/>
    <cellStyle name="Akzent4 2 4" xfId="665"/>
    <cellStyle name="Akzent4 3" xfId="314"/>
    <cellStyle name="Akzent4 3 2" xfId="486"/>
    <cellStyle name="Akzent5 2" xfId="81"/>
    <cellStyle name="Akzent5 3" xfId="315"/>
    <cellStyle name="Akzent6 2" xfId="82"/>
    <cellStyle name="Akzent6 2 2" xfId="316"/>
    <cellStyle name="Akzent6 2 3" xfId="317"/>
    <cellStyle name="Akzent6 2 4" xfId="666"/>
    <cellStyle name="Akzent6 3" xfId="318"/>
    <cellStyle name="Akzent6 3 2" xfId="487"/>
    <cellStyle name="Ausgabe 2" xfId="83"/>
    <cellStyle name="Ausgabe 2 2" xfId="319"/>
    <cellStyle name="Ausgabe 2 3" xfId="320"/>
    <cellStyle name="Ausgabe 2 4" xfId="667"/>
    <cellStyle name="Ausgabe 3" xfId="321"/>
    <cellStyle name="Ausgabe 3 2" xfId="488"/>
    <cellStyle name="BasisEineNK" xfId="84"/>
    <cellStyle name="BasisEineNK 2" xfId="85"/>
    <cellStyle name="BasisEineNK 2 2" xfId="489"/>
    <cellStyle name="BasisOhneNK" xfId="86"/>
    <cellStyle name="BasisOhneNK 2" xfId="87"/>
    <cellStyle name="Benennungen" xfId="6"/>
    <cellStyle name="Berechnung 2" xfId="88"/>
    <cellStyle name="Berechnung 2 2" xfId="322"/>
    <cellStyle name="Berechnung 2 3" xfId="323"/>
    <cellStyle name="Berechnung 2 4" xfId="668"/>
    <cellStyle name="Berechnung 3" xfId="324"/>
    <cellStyle name="Berechnung 3 2" xfId="490"/>
    <cellStyle name="berichtigtes E. Dezimal" xfId="89"/>
    <cellStyle name="berichtigtes E. ganzzahlig" xfId="90"/>
    <cellStyle name="Bilanz" xfId="91"/>
    <cellStyle name="Bilanz 2" xfId="92"/>
    <cellStyle name="Bilanz 2 2" xfId="491"/>
    <cellStyle name="Bold GHG Numbers (0.00)" xfId="93"/>
    <cellStyle name="Eingabe 2" xfId="94"/>
    <cellStyle name="Eingabe 2 2" xfId="325"/>
    <cellStyle name="Eingabe 2 3" xfId="326"/>
    <cellStyle name="Eingabe 2 4" xfId="669"/>
    <cellStyle name="Eingabe 3" xfId="327"/>
    <cellStyle name="Eingabe 3 2" xfId="492"/>
    <cellStyle name="Ergebnis 2" xfId="95"/>
    <cellStyle name="Ergebnis 2 2" xfId="328"/>
    <cellStyle name="Ergebnis 2 3" xfId="329"/>
    <cellStyle name="Ergebnis 2 4" xfId="670"/>
    <cellStyle name="Ergebnis 3" xfId="330"/>
    <cellStyle name="Ergebnis 3 2" xfId="493"/>
    <cellStyle name="Erklärender Text 2" xfId="96"/>
    <cellStyle name="Erklärender Text 3" xfId="331"/>
    <cellStyle name="Euro" xfId="97"/>
    <cellStyle name="Euro 2" xfId="98"/>
    <cellStyle name="Euro 2 2" xfId="332"/>
    <cellStyle name="Euro 2 2 2" xfId="494"/>
    <cellStyle name="Euro 2 2 3" xfId="495"/>
    <cellStyle name="Euro 2 3" xfId="333"/>
    <cellStyle name="Euro 2 3 2" xfId="496"/>
    <cellStyle name="Euro 2 4" xfId="334"/>
    <cellStyle name="Euro 2 5" xfId="671"/>
    <cellStyle name="Euro 3" xfId="99"/>
    <cellStyle name="Euro 3 2" xfId="497"/>
    <cellStyle name="Euro 3 2 2" xfId="498"/>
    <cellStyle name="Euro 3 3" xfId="499"/>
    <cellStyle name="Euro 3 4" xfId="500"/>
    <cellStyle name="Euro 3 5" xfId="501"/>
    <cellStyle name="Euro 4" xfId="335"/>
    <cellStyle name="Geheimhaltung" xfId="100"/>
    <cellStyle name="Geheimhaltung 2" xfId="101"/>
    <cellStyle name="Geheimhaltung 2 2" xfId="102"/>
    <cellStyle name="Geheimhaltung 3" xfId="103"/>
    <cellStyle name="Geheimhaltung_Kopie von sg36_energieverw_vg_ab_2005" xfId="104"/>
    <cellStyle name="geschätztes E. Dezimal" xfId="105"/>
    <cellStyle name="geschätztes E. ganzzahlig" xfId="106"/>
    <cellStyle name="Gut 2" xfId="107"/>
    <cellStyle name="Gut 2 2" xfId="336"/>
    <cellStyle name="Gut 2 3" xfId="337"/>
    <cellStyle name="Gut 2 4" xfId="672"/>
    <cellStyle name="Gut 3" xfId="338"/>
    <cellStyle name="Gut 3 2" xfId="502"/>
    <cellStyle name="Headline" xfId="108"/>
    <cellStyle name="Hyperlink 2" xfId="109"/>
    <cellStyle name="Hyperlink 2 2" xfId="110"/>
    <cellStyle name="Hyperlink 2 2 2" xfId="111"/>
    <cellStyle name="Hyperlink 2 2 3" xfId="503"/>
    <cellStyle name="Hyperlink 2 3" xfId="112"/>
    <cellStyle name="Hyperlink 2 3 2" xfId="504"/>
    <cellStyle name="Hyperlink 2 3 3" xfId="505"/>
    <cellStyle name="Hyperlink 2 4" xfId="506"/>
    <cellStyle name="Hyperlink 2 5" xfId="507"/>
    <cellStyle name="Hyperlink 3" xfId="113"/>
    <cellStyle name="Hyperlink 3 2" xfId="114"/>
    <cellStyle name="Hyperlink 4" xfId="508"/>
    <cellStyle name="Hyperlink 5" xfId="673"/>
    <cellStyle name="Hyperlink 5 2" xfId="674"/>
    <cellStyle name="in Millionen" xfId="115"/>
    <cellStyle name="in Tausend" xfId="116"/>
    <cellStyle name="InhaltNormal" xfId="509"/>
    <cellStyle name="InhaltNormal 2" xfId="675"/>
    <cellStyle name="Jahr" xfId="117"/>
    <cellStyle name="Jahr 2" xfId="118"/>
    <cellStyle name="Jahr 2 2" xfId="510"/>
    <cellStyle name="Komma 2" xfId="119"/>
    <cellStyle name="Komma 2 2" xfId="511"/>
    <cellStyle name="Komma 2 2 2" xfId="512"/>
    <cellStyle name="Komma 2 3" xfId="513"/>
    <cellStyle name="Komma 3" xfId="339"/>
    <cellStyle name="Komma 3 2" xfId="676"/>
    <cellStyle name="Komma 3 2 2" xfId="677"/>
    <cellStyle name="Komma 3 2 3" xfId="678"/>
    <cellStyle name="Komma 4" xfId="340"/>
    <cellStyle name="Komma 4 2" xfId="679"/>
    <cellStyle name="Komma 4 3" xfId="680"/>
    <cellStyle name="Komma 5" xfId="681"/>
    <cellStyle name="Komma 6" xfId="682"/>
    <cellStyle name="Leerzeile" xfId="120"/>
    <cellStyle name="Link 2" xfId="683"/>
    <cellStyle name="Messziffer" xfId="121"/>
    <cellStyle name="Messziffer 2" xfId="122"/>
    <cellStyle name="Messziffer 2 2" xfId="514"/>
    <cellStyle name="Messziffer 3" xfId="515"/>
    <cellStyle name="mitP" xfId="123"/>
    <cellStyle name="Neutral 2" xfId="124"/>
    <cellStyle name="Neutral 2 2" xfId="341"/>
    <cellStyle name="Neutral 2 3" xfId="342"/>
    <cellStyle name="Neutral 2 4" xfId="684"/>
    <cellStyle name="Neutral 3" xfId="343"/>
    <cellStyle name="Neutral 3 2" xfId="516"/>
    <cellStyle name="Normal GHG Numbers (0.00)" xfId="125"/>
    <cellStyle name="Normal GHG Textfiels Bold" xfId="126"/>
    <cellStyle name="Normal GHG whole table" xfId="127"/>
    <cellStyle name="Normal GHG-Shade" xfId="128"/>
    <cellStyle name="Normal GHG-Shade 2" xfId="344"/>
    <cellStyle name="Normal GHG-Shade 2 2" xfId="517"/>
    <cellStyle name="Normal GHG-Shade 2 3" xfId="685"/>
    <cellStyle name="Normal GHG-Shade 3" xfId="345"/>
    <cellStyle name="Normal GHG-Shade 3 2" xfId="346"/>
    <cellStyle name="Normal GHG-Shade 3 3" xfId="686"/>
    <cellStyle name="Normal GHG-Shade 4" xfId="347"/>
    <cellStyle name="Normal GHG-Shade 4 2" xfId="687"/>
    <cellStyle name="Normal GHG-Shade 4 3" xfId="688"/>
    <cellStyle name="Normal GHG-Shade 5" xfId="689"/>
    <cellStyle name="Normal_HELP" xfId="129"/>
    <cellStyle name="Notiz 2" xfId="130"/>
    <cellStyle name="Notiz 2 2" xfId="348"/>
    <cellStyle name="Notiz 2 2 2" xfId="518"/>
    <cellStyle name="Notiz 2 3" xfId="349"/>
    <cellStyle name="Notiz 2 3 2" xfId="519"/>
    <cellStyle name="Notiz 2 4" xfId="520"/>
    <cellStyle name="Notiz 2 5" xfId="690"/>
    <cellStyle name="Notiz 3" xfId="131"/>
    <cellStyle name="Notiz 3 2" xfId="521"/>
    <cellStyle name="Notiz 4" xfId="350"/>
    <cellStyle name="Notiz 4 2" xfId="522"/>
    <cellStyle name="Notiz 5" xfId="523"/>
    <cellStyle name="o.Tausender" xfId="691"/>
    <cellStyle name="o.Tausender 2" xfId="692"/>
    <cellStyle name="o.Tausender 2 2" xfId="693"/>
    <cellStyle name="o.Tausender 3" xfId="694"/>
    <cellStyle name="ohneP" xfId="132"/>
    <cellStyle name="Pattern" xfId="133"/>
    <cellStyle name="Prozent 2" xfId="134"/>
    <cellStyle name="Prozent 2 2" xfId="135"/>
    <cellStyle name="Prozent 2 2 2" xfId="136"/>
    <cellStyle name="Prozent 2 2 3" xfId="351"/>
    <cellStyle name="Prozent 2 2 4" xfId="352"/>
    <cellStyle name="Prozent 2 2 5" xfId="695"/>
    <cellStyle name="Prozent 2 2 6" xfId="696"/>
    <cellStyle name="Prozent 2 3" xfId="137"/>
    <cellStyle name="Prozent 2 3 2" xfId="353"/>
    <cellStyle name="Prozent 2 3 3" xfId="354"/>
    <cellStyle name="Prozent 2 3 4" xfId="697"/>
    <cellStyle name="Prozent 2 4" xfId="138"/>
    <cellStyle name="Prozent 2 5" xfId="139"/>
    <cellStyle name="Prozent 2 6" xfId="355"/>
    <cellStyle name="Prozent 3" xfId="356"/>
    <cellStyle name="Prozent 3 2" xfId="698"/>
    <cellStyle name="Prozent 3 3" xfId="699"/>
    <cellStyle name="Prozent 4" xfId="700"/>
    <cellStyle name="Prozent 4 2" xfId="701"/>
    <cellStyle name="Prozent 4 3" xfId="702"/>
    <cellStyle name="Punkt" xfId="140"/>
    <cellStyle name="Punkt, o + u Ränder" xfId="141"/>
    <cellStyle name="Punkt, o + u Ränder 2" xfId="357"/>
    <cellStyle name="Punkt, o+u Ränder" xfId="142"/>
    <cellStyle name="Punkt, o+u Ränder 2" xfId="358"/>
    <cellStyle name="Punkt, rechts Rand" xfId="143"/>
    <cellStyle name="Punkt,,oben+unten Ränder" xfId="144"/>
    <cellStyle name="Punkt,,oben+unten Ränder 2" xfId="359"/>
    <cellStyle name="Punkt,,oben+unten Ränder 3" xfId="360"/>
    <cellStyle name="Punkt,rechts Rand" xfId="145"/>
    <cellStyle name="Punkt; unten Rand" xfId="146"/>
    <cellStyle name="Raster" xfId="11"/>
    <cellStyle name="Raster Linie ob + rechts" xfId="147"/>
    <cellStyle name="Raster Linie ob + rechts 2" xfId="361"/>
    <cellStyle name="Raster Linie oben" xfId="148"/>
    <cellStyle name="Raster Linie oben 2" xfId="362"/>
    <cellStyle name="Raster Linie oben u. unten" xfId="15"/>
    <cellStyle name="Raster Linie oben u. unten 2" xfId="363"/>
    <cellStyle name="Raster Linie oben u. unten 3" xfId="364"/>
    <cellStyle name="Raster Linie oben u. unten+re" xfId="149"/>
    <cellStyle name="Raster Linie oben u. unten+re 2" xfId="365"/>
    <cellStyle name="Raster Linie oben u. unten+re 3" xfId="366"/>
    <cellStyle name="Raster Linie rechts" xfId="16"/>
    <cellStyle name="Raster Linie unten" xfId="150"/>
    <cellStyle name="SAPBEXstdData 2" xfId="367"/>
    <cellStyle name="Schlecht 2" xfId="151"/>
    <cellStyle name="Schlecht 2 2" xfId="368"/>
    <cellStyle name="Schlecht 2 3" xfId="369"/>
    <cellStyle name="Schlecht 2 4" xfId="703"/>
    <cellStyle name="Schlecht 3" xfId="370"/>
    <cellStyle name="Schlecht 3 2" xfId="524"/>
    <cellStyle name="Standard" xfId="0" builtinId="0"/>
    <cellStyle name="Standard 10" xfId="152"/>
    <cellStyle name="Standard 10 2" xfId="153"/>
    <cellStyle name="Standard 10 2 2" xfId="525"/>
    <cellStyle name="Standard 10 3" xfId="371"/>
    <cellStyle name="Standard 10 3 2" xfId="526"/>
    <cellStyle name="Standard 10 3 3" xfId="527"/>
    <cellStyle name="Standard 10 4" xfId="372"/>
    <cellStyle name="Standard 10 5" xfId="528"/>
    <cellStyle name="Standard 10 5 2" xfId="704"/>
    <cellStyle name="Standard 10 6" xfId="705"/>
    <cellStyle name="Standard 10 7" xfId="706"/>
    <cellStyle name="Standard 10 8" xfId="707"/>
    <cellStyle name="Standard 11" xfId="154"/>
    <cellStyle name="Standard 11 2" xfId="155"/>
    <cellStyle name="Standard 11 2 2" xfId="373"/>
    <cellStyle name="Standard 11 2 3" xfId="708"/>
    <cellStyle name="Standard 11 3" xfId="237"/>
    <cellStyle name="Standard 11 4" xfId="374"/>
    <cellStyle name="Standard 11 4 2" xfId="529"/>
    <cellStyle name="Standard 11 4 3" xfId="709"/>
    <cellStyle name="Standard 11 5" xfId="530"/>
    <cellStyle name="Standard 11 6" xfId="710"/>
    <cellStyle name="Standard 12" xfId="156"/>
    <cellStyle name="Standard 12 2" xfId="157"/>
    <cellStyle name="Standard 12 2 2" xfId="531"/>
    <cellStyle name="Standard 12 2 2 2" xfId="711"/>
    <cellStyle name="Standard 12 2 3" xfId="712"/>
    <cellStyle name="Standard 12 2 4" xfId="713"/>
    <cellStyle name="Standard 12 2 5" xfId="714"/>
    <cellStyle name="Standard 12 3" xfId="375"/>
    <cellStyle name="Standard 12 3 2" xfId="532"/>
    <cellStyle name="Standard 12 3 2 2" xfId="715"/>
    <cellStyle name="Standard 12 3 3" xfId="533"/>
    <cellStyle name="Standard 12 3 4" xfId="716"/>
    <cellStyle name="Standard 12 4" xfId="534"/>
    <cellStyle name="Standard 12 5" xfId="535"/>
    <cellStyle name="Standard 13" xfId="158"/>
    <cellStyle name="Standard 13 2" xfId="376"/>
    <cellStyle name="Standard 13 2 2" xfId="377"/>
    <cellStyle name="Standard 13 3" xfId="378"/>
    <cellStyle name="Standard 13 4" xfId="379"/>
    <cellStyle name="Standard 13 5" xfId="717"/>
    <cellStyle name="Standard 14" xfId="536"/>
    <cellStyle name="Standard 14 2" xfId="718"/>
    <cellStyle name="Standard 15" xfId="719"/>
    <cellStyle name="Standard 16" xfId="720"/>
    <cellStyle name="Standard 2" xfId="159"/>
    <cellStyle name="Standard 2 2" xfId="160"/>
    <cellStyle name="Standard 2 2 2" xfId="161"/>
    <cellStyle name="Standard 2 2 2 2" xfId="162"/>
    <cellStyle name="Standard 2 2 2 2 2" xfId="537"/>
    <cellStyle name="Standard 2 2 2 3" xfId="380"/>
    <cellStyle name="Standard 2 2 3" xfId="163"/>
    <cellStyle name="Standard 2 2 3 2" xfId="538"/>
    <cellStyle name="Standard 2 2 4" xfId="381"/>
    <cellStyle name="Standard 2 2 4 2" xfId="539"/>
    <cellStyle name="Standard 2 2 5" xfId="382"/>
    <cellStyle name="Standard 2 3" xfId="164"/>
    <cellStyle name="Standard 2 3 2" xfId="165"/>
    <cellStyle name="Standard 2 3 2 2" xfId="383"/>
    <cellStyle name="Standard 2 3 2 3" xfId="384"/>
    <cellStyle name="Standard 2 3 2 4" xfId="721"/>
    <cellStyle name="Standard 2 3 3" xfId="385"/>
    <cellStyle name="Standard 2 3 4" xfId="386"/>
    <cellStyle name="Standard 2 3 5" xfId="387"/>
    <cellStyle name="Standard 2 3 6" xfId="722"/>
    <cellStyle name="Standard 2 4" xfId="166"/>
    <cellStyle name="Standard 2 4 2" xfId="167"/>
    <cellStyle name="Standard 2 4 2 2" xfId="540"/>
    <cellStyle name="Standard 2 4 3" xfId="388"/>
    <cellStyle name="Standard 2 4 3 2" xfId="541"/>
    <cellStyle name="Standard 2 5" xfId="168"/>
    <cellStyle name="Standard 2 5 2" xfId="389"/>
    <cellStyle name="Standard 2 5 3" xfId="390"/>
    <cellStyle name="Standard 2 5 4" xfId="391"/>
    <cellStyle name="Standard 2 5 5" xfId="392"/>
    <cellStyle name="Standard 2 5 6" xfId="723"/>
    <cellStyle name="Standard 2 6" xfId="169"/>
    <cellStyle name="Standard 2 6 2" xfId="542"/>
    <cellStyle name="Standard 2 7" xfId="393"/>
    <cellStyle name="Standard 2 8" xfId="724"/>
    <cellStyle name="Standard 3" xfId="170"/>
    <cellStyle name="Standard 3 2" xfId="17"/>
    <cellStyle name="Standard 3 2 2" xfId="171"/>
    <cellStyle name="Standard 3 2 2 2" xfId="543"/>
    <cellStyle name="Standard 3 2 3" xfId="544"/>
    <cellStyle name="Standard 3 3" xfId="14"/>
    <cellStyle name="Standard 3 4" xfId="394"/>
    <cellStyle name="Standard 3 4 2" xfId="395"/>
    <cellStyle name="Standard 3 4 3" xfId="725"/>
    <cellStyle name="Standard 3 5" xfId="726"/>
    <cellStyle name="Standard 3 6" xfId="727"/>
    <cellStyle name="Standard 4" xfId="172"/>
    <cellStyle name="Standard 4 2" xfId="4"/>
    <cellStyle name="Standard 4 2 2" xfId="396"/>
    <cellStyle name="Standard 4 2 3" xfId="397"/>
    <cellStyle name="Standard 4 2 4" xfId="728"/>
    <cellStyle name="Standard 4 3" xfId="173"/>
    <cellStyle name="Standard 4 4" xfId="174"/>
    <cellStyle name="Standard 4 4 2" xfId="545"/>
    <cellStyle name="Standard 4 4 2 2" xfId="546"/>
    <cellStyle name="Standard 4 4 3" xfId="547"/>
    <cellStyle name="Standard 4 4 4" xfId="548"/>
    <cellStyle name="Standard 4 5" xfId="398"/>
    <cellStyle name="Standard 4 5 2" xfId="549"/>
    <cellStyle name="Standard 4 5 3" xfId="550"/>
    <cellStyle name="Standard 4 5 4" xfId="551"/>
    <cellStyle name="Standard 5" xfId="175"/>
    <cellStyle name="Standard 5 2" xfId="176"/>
    <cellStyle name="Standard 5 2 2" xfId="399"/>
    <cellStyle name="Standard 5 2 2 2" xfId="400"/>
    <cellStyle name="Standard 5 2 2 2 2" xfId="729"/>
    <cellStyle name="Standard 5 2 2 2 3" xfId="730"/>
    <cellStyle name="Standard 5 2 2 3" xfId="401"/>
    <cellStyle name="Standard 5 2 2 3 2" xfId="731"/>
    <cellStyle name="Standard 5 2 2 4" xfId="732"/>
    <cellStyle name="Standard 5 2 3" xfId="402"/>
    <cellStyle name="Standard 5 2 3 2" xfId="552"/>
    <cellStyle name="Standard 5 2 3 2 2" xfId="733"/>
    <cellStyle name="Standard 5 2 3 3" xfId="553"/>
    <cellStyle name="Standard 5 2 3 4" xfId="734"/>
    <cellStyle name="Standard 5 2 4" xfId="554"/>
    <cellStyle name="Standard 5 2 5" xfId="735"/>
    <cellStyle name="Standard 5 3" xfId="403"/>
    <cellStyle name="Standard 5 3 2" xfId="404"/>
    <cellStyle name="Standard 5 3 2 2" xfId="736"/>
    <cellStyle name="Standard 5 3 3" xfId="405"/>
    <cellStyle name="Standard 5 3 4" xfId="737"/>
    <cellStyle name="Standard 5 4" xfId="406"/>
    <cellStyle name="Standard 5 4 2" xfId="738"/>
    <cellStyle name="Standard 5 5" xfId="407"/>
    <cellStyle name="Standard 5 5 2" xfId="739"/>
    <cellStyle name="Standard 5 6" xfId="740"/>
    <cellStyle name="Standard 6" xfId="177"/>
    <cellStyle name="Standard 6 2" xfId="178"/>
    <cellStyle name="Standard 6 2 2" xfId="408"/>
    <cellStyle name="Standard 6 2 2 2" xfId="555"/>
    <cellStyle name="Standard 6 2 3" xfId="409"/>
    <cellStyle name="Standard 6 2 4" xfId="741"/>
    <cellStyle name="Standard 7" xfId="179"/>
    <cellStyle name="Standard 7 2" xfId="180"/>
    <cellStyle name="Standard 7 2 2" xfId="556"/>
    <cellStyle name="Standard 7 3" xfId="410"/>
    <cellStyle name="Standard 7 3 2" xfId="742"/>
    <cellStyle name="Standard 8" xfId="181"/>
    <cellStyle name="Standard 8 2" xfId="182"/>
    <cellStyle name="Standard 8 2 2" xfId="557"/>
    <cellStyle name="Standard 8 3" xfId="558"/>
    <cellStyle name="Standard 9" xfId="183"/>
    <cellStyle name="Standard 9 2" xfId="184"/>
    <cellStyle name="Standard 9 2 2" xfId="411"/>
    <cellStyle name="Standard 9 2 2 2" xfId="559"/>
    <cellStyle name="Standard 9 2 2 3" xfId="560"/>
    <cellStyle name="Standard 9 2 3" xfId="412"/>
    <cellStyle name="Standard 9 2 4" xfId="561"/>
    <cellStyle name="Standard 9 2 4 2" xfId="743"/>
    <cellStyle name="Standard 9 2 5" xfId="744"/>
    <cellStyle name="Standard 9 2 6" xfId="745"/>
    <cellStyle name="Standard 9 2 7" xfId="746"/>
    <cellStyle name="Standard 9 3" xfId="185"/>
    <cellStyle name="Standard 9 3 2" xfId="562"/>
    <cellStyle name="Standard 9 3 2 2" xfId="563"/>
    <cellStyle name="Standard 9 3 2 2 2" xfId="747"/>
    <cellStyle name="Standard 9 3 2 3" xfId="748"/>
    <cellStyle name="Standard 9 3 3" xfId="564"/>
    <cellStyle name="Standard 9 3 3 2" xfId="749"/>
    <cellStyle name="Standard 9 3 4" xfId="750"/>
    <cellStyle name="Standard 9 3 5" xfId="751"/>
    <cellStyle name="Standard 9 4" xfId="413"/>
    <cellStyle name="Standard 9 5" xfId="752"/>
    <cellStyle name="Stichprobenfehler Dezimal" xfId="186"/>
    <cellStyle name="Stichprobenfehler ganzzahlig" xfId="187"/>
    <cellStyle name="Stil 1" xfId="753"/>
    <cellStyle name="Strich" xfId="188"/>
    <cellStyle name="Strich 2" xfId="189"/>
    <cellStyle name="Strich 2 2" xfId="190"/>
    <cellStyle name="Strich 2 3" xfId="191"/>
    <cellStyle name="Strich 2 4" xfId="565"/>
    <cellStyle name="Strich 3" xfId="192"/>
    <cellStyle name="Strich 4" xfId="193"/>
    <cellStyle name="Strich 4 2" xfId="194"/>
    <cellStyle name="Strich 4 2 2" xfId="566"/>
    <cellStyle name="Strich 4 3" xfId="567"/>
    <cellStyle name="Strich 5" xfId="414"/>
    <cellStyle name="Strich mit Ränder" xfId="195"/>
    <cellStyle name="Strich mit Ränder 2" xfId="415"/>
    <cellStyle name="Strich mit Ränder 3" xfId="416"/>
    <cellStyle name="Strich mit Ränder o+u" xfId="196"/>
    <cellStyle name="Strich mit Ränder o+u 2" xfId="417"/>
    <cellStyle name="Strich mit Ränder o+u 3" xfId="418"/>
    <cellStyle name="Strich mit Ränder o+u+r" xfId="197"/>
    <cellStyle name="Strich mit Ränder o+u+r 2" xfId="419"/>
    <cellStyle name="Strich mit Ränder o+u+r 3" xfId="420"/>
    <cellStyle name="Strich, ohne Rahmen" xfId="198"/>
    <cellStyle name="Strich, rechts Rand" xfId="199"/>
    <cellStyle name="Strich, rechts+u+o Rand" xfId="200"/>
    <cellStyle name="Strich, rechts+u+o Rand 2" xfId="421"/>
    <cellStyle name="Strich,o+u Rand" xfId="201"/>
    <cellStyle name="Strich,o+u Rand 2" xfId="422"/>
    <cellStyle name="Strich,o+u+ rechts Rand" xfId="202"/>
    <cellStyle name="Strich,o+u+ rechts Rand 2" xfId="423"/>
    <cellStyle name="Strich,Rahmen links" xfId="203"/>
    <cellStyle name="Strich,Rahmen links 2" xfId="204"/>
    <cellStyle name="Strich,u+o Ränder" xfId="205"/>
    <cellStyle name="Strich,u+o Ränder 2" xfId="424"/>
    <cellStyle name="Strich; ohne Ränder" xfId="206"/>
    <cellStyle name="Strich; Rand rechts" xfId="207"/>
    <cellStyle name="Strich; unten Rand" xfId="208"/>
    <cellStyle name="Strich;rechts + unten Rand" xfId="209"/>
    <cellStyle name="Strich_bilanzjo" xfId="210"/>
    <cellStyle name="Tabarial" xfId="211"/>
    <cellStyle name="Tabelle" xfId="1"/>
    <cellStyle name="Tabelle 2" xfId="425"/>
    <cellStyle name="Tabellenfach gesperrt X" xfId="212"/>
    <cellStyle name="TabFuss linksbündig" xfId="13"/>
    <cellStyle name="TabFuss linksbündig 2" xfId="426"/>
    <cellStyle name="TabFuss linksbündig 3" xfId="427"/>
    <cellStyle name="TabFuss linksbündig o.Ränder" xfId="9"/>
    <cellStyle name="TabFuss rechts" xfId="12"/>
    <cellStyle name="TabFuss rechts 2" xfId="213"/>
    <cellStyle name="TabFuss rechts 3" xfId="428"/>
    <cellStyle name="TabFuss rot." xfId="8"/>
    <cellStyle name="TabFuss rot. 2" xfId="429"/>
    <cellStyle name="TabFuss rot. 3" xfId="430"/>
    <cellStyle name="TabFuss rot. fett" xfId="7"/>
    <cellStyle name="TabFuss rot. fett 2" xfId="431"/>
    <cellStyle name="TabKopf" xfId="2"/>
    <cellStyle name="TabKopf rot." xfId="3"/>
    <cellStyle name="TabKopf_li" xfId="214"/>
    <cellStyle name="TabKopf_re" xfId="5"/>
    <cellStyle name="Tausender" xfId="215"/>
    <cellStyle name="Tausender 2" xfId="754"/>
    <cellStyle name="Text mit Füllzeichen" xfId="216"/>
    <cellStyle name="Überschrift 1 2" xfId="217"/>
    <cellStyle name="Überschrift 1 2 2" xfId="432"/>
    <cellStyle name="Überschrift 1 2 3" xfId="433"/>
    <cellStyle name="Überschrift 1 2 4" xfId="755"/>
    <cellStyle name="Überschrift 1 3" xfId="434"/>
    <cellStyle name="Überschrift 1 3 2" xfId="568"/>
    <cellStyle name="Überschrift 2 2" xfId="218"/>
    <cellStyle name="Überschrift 2 2 2" xfId="435"/>
    <cellStyle name="Überschrift 2 2 3" xfId="436"/>
    <cellStyle name="Überschrift 2 2 4" xfId="756"/>
    <cellStyle name="Überschrift 2 3" xfId="437"/>
    <cellStyle name="Überschrift 2 3 2" xfId="569"/>
    <cellStyle name="Überschrift 3 2" xfId="219"/>
    <cellStyle name="Überschrift 3 2 2" xfId="438"/>
    <cellStyle name="Überschrift 3 2 3" xfId="439"/>
    <cellStyle name="Überschrift 3 2 4" xfId="757"/>
    <cellStyle name="Überschrift 3 3" xfId="440"/>
    <cellStyle name="Überschrift 3 3 2" xfId="570"/>
    <cellStyle name="Überschrift 4 2" xfId="220"/>
    <cellStyle name="Überschrift 4 2 2" xfId="441"/>
    <cellStyle name="Überschrift 4 2 3" xfId="442"/>
    <cellStyle name="Überschrift 4 2 4" xfId="758"/>
    <cellStyle name="Überschrift 4 3" xfId="443"/>
    <cellStyle name="Überschrift 4 3 2" xfId="571"/>
    <cellStyle name="Überschrift 5" xfId="221"/>
    <cellStyle name="Überschrift 5 2" xfId="444"/>
    <cellStyle name="Überschrift 5 3" xfId="445"/>
    <cellStyle name="Überschrift 5 4" xfId="759"/>
    <cellStyle name="Überschrift 6" xfId="572"/>
    <cellStyle name="Ü-Haupt[I,II]" xfId="222"/>
    <cellStyle name="Ü-Tabellen[1.,2.]" xfId="223"/>
    <cellStyle name="Ü-Zwischen[A,B]" xfId="224"/>
    <cellStyle name="Verknüpfte Zelle 2" xfId="225"/>
    <cellStyle name="Verknüpfte Zelle 2 2" xfId="446"/>
    <cellStyle name="Verknüpfte Zelle 2 3" xfId="447"/>
    <cellStyle name="Verknüpfte Zelle 2 4" xfId="760"/>
    <cellStyle name="Verknüpfte Zelle 3" xfId="448"/>
    <cellStyle name="Verknüpfte Zelle 3 2" xfId="573"/>
    <cellStyle name="vorläufiges E. Dezimal" xfId="226"/>
    <cellStyle name="vorläufiges E. ganzzahlig" xfId="227"/>
    <cellStyle name="Währung 2" xfId="228"/>
    <cellStyle name="Währung 2 2" xfId="574"/>
    <cellStyle name="Währung 2 2 2" xfId="761"/>
    <cellStyle name="Währung 2 2 3" xfId="762"/>
    <cellStyle name="Währung 3" xfId="763"/>
    <cellStyle name="Währung 3 2" xfId="764"/>
    <cellStyle name="Währung 3 3" xfId="765"/>
    <cellStyle name="Warnender Text 2" xfId="229"/>
    <cellStyle name="Warnender Text 3" xfId="449"/>
    <cellStyle name="Zahlen" xfId="575"/>
    <cellStyle name="ZeilenNr.hinten" xfId="230"/>
    <cellStyle name="ZeilenNr.vorne" xfId="10"/>
    <cellStyle name="Zelle mit Rand" xfId="231"/>
    <cellStyle name="Zelle mit Rand 2" xfId="232"/>
    <cellStyle name="Zelle mit Rand 2 2" xfId="233"/>
    <cellStyle name="Zelle mit Rand 3" xfId="234"/>
    <cellStyle name="Zelle mit Rand 4" xfId="576"/>
    <cellStyle name="Zelle mit Rand 5" xfId="577"/>
    <cellStyle name="Zelle überprüfen 2" xfId="235"/>
    <cellStyle name="Zelle überprüfen 3" xfId="450"/>
    <cellStyle name="Zwischentitel" xfId="766"/>
    <cellStyle name="Обычный_2++" xfId="236"/>
  </cellStyles>
  <dxfs count="457">
    <dxf>
      <numFmt numFmtId="227" formatCode="&quot;-&quot;"/>
    </dxf>
    <dxf>
      <numFmt numFmtId="227" formatCode="&quot;-&quot;"/>
    </dxf>
    <dxf>
      <numFmt numFmtId="227" formatCode="&quot;-&quot;"/>
    </dxf>
    <dxf>
      <numFmt numFmtId="227" formatCode="&quot;-&quot;"/>
    </dxf>
    <dxf>
      <numFmt numFmtId="227" formatCode="&quot;-&quot;"/>
    </dxf>
    <dxf>
      <font>
        <strike/>
        <condense val="0"/>
        <extend val="0"/>
      </font>
    </dxf>
    <dxf>
      <numFmt numFmtId="227" formatCode="&quot;-&quot;"/>
    </dxf>
    <dxf>
      <numFmt numFmtId="227" formatCode="&quot;-&quot;"/>
    </dxf>
    <dxf>
      <numFmt numFmtId="227" formatCode="&quot;-&quot;"/>
    </dxf>
    <dxf>
      <numFmt numFmtId="227" formatCode="&quot;-&quot;"/>
    </dxf>
    <dxf>
      <numFmt numFmtId="227" formatCode="&quot;-&quot;"/>
    </dxf>
    <dxf>
      <font>
        <b val="0"/>
        <i/>
        <strike val="0"/>
        <condense val="0"/>
        <extend val="0"/>
        <u val="none"/>
      </font>
    </dxf>
    <dxf>
      <font>
        <strike/>
        <condense val="0"/>
        <extend val="0"/>
      </font>
    </dxf>
    <dxf>
      <numFmt numFmtId="227" formatCode="&quot;-&quot;"/>
    </dxf>
    <dxf>
      <numFmt numFmtId="227" formatCode="&quot;-&quot;"/>
    </dxf>
    <dxf>
      <numFmt numFmtId="227" formatCode="&quot;-&quot;"/>
    </dxf>
    <dxf>
      <numFmt numFmtId="227" formatCode="&quot;-&quot;"/>
    </dxf>
    <dxf>
      <numFmt numFmtId="227" formatCode="&quot;-&quot;"/>
    </dxf>
    <dxf>
      <font>
        <strike/>
        <condense val="0"/>
        <extend val="0"/>
      </font>
    </dxf>
    <dxf>
      <font>
        <b val="0"/>
        <i/>
        <condense val="0"/>
        <extend val="0"/>
      </font>
    </dxf>
    <dxf>
      <font>
        <b val="0"/>
        <i/>
        <strike val="0"/>
        <condense val="0"/>
        <extend val="0"/>
        <u val="none"/>
      </font>
    </dxf>
    <dxf>
      <font>
        <strike/>
        <condense val="0"/>
        <extend val="0"/>
      </font>
    </dxf>
    <dxf>
      <numFmt numFmtId="227" formatCode="&quot;-&quot;"/>
    </dxf>
    <dxf>
      <numFmt numFmtId="227" formatCode="&quot;-&quot;"/>
    </dxf>
    <dxf>
      <numFmt numFmtId="227" formatCode="&quot;-&quot;"/>
    </dxf>
    <dxf>
      <numFmt numFmtId="227" formatCode="&quot;-&quot;"/>
    </dxf>
    <dxf>
      <numFmt numFmtId="227" formatCode="&quot;-&quot;"/>
    </dxf>
    <dxf>
      <font>
        <strike/>
        <condense val="0"/>
        <extend val="0"/>
      </font>
    </dxf>
    <dxf>
      <font>
        <b val="0"/>
        <i/>
        <condense val="0"/>
        <extend val="0"/>
      </font>
    </dxf>
    <dxf>
      <font>
        <b val="0"/>
        <i/>
        <strike val="0"/>
        <condense val="0"/>
        <extend val="0"/>
        <u val="none"/>
      </font>
    </dxf>
    <dxf>
      <font>
        <strike/>
        <condense val="0"/>
        <extend val="0"/>
      </font>
    </dxf>
    <dxf>
      <numFmt numFmtId="227" formatCode="&quot;-&quot;"/>
    </dxf>
    <dxf>
      <numFmt numFmtId="227" formatCode="&quot;-&quo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numFmt numFmtId="227" formatCode="&quot;-&quot;"/>
    </dxf>
    <dxf>
      <numFmt numFmtId="227" formatCode="&quot;-&quot;"/>
    </dxf>
    <dxf>
      <numFmt numFmtId="227" formatCode="&quot;-&quot;"/>
    </dxf>
    <dxf>
      <numFmt numFmtId="227" formatCode="&quot;-&quot;"/>
    </dxf>
    <dxf>
      <numFmt numFmtId="227" formatCode="&quot;-&quot;"/>
    </dxf>
    <dxf>
      <numFmt numFmtId="227" formatCode="&quot;-&quot;"/>
    </dxf>
    <dxf>
      <numFmt numFmtId="227" formatCode="&quot;-&quot;"/>
    </dxf>
    <dxf>
      <numFmt numFmtId="227" formatCode="&quot;-&quot;"/>
    </dxf>
    <dxf>
      <numFmt numFmtId="227" formatCode="&quot;-&quot;"/>
    </dxf>
    <dxf>
      <font>
        <strike/>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numFmt numFmtId="227" formatCode="&quot;-&quot;"/>
    </dxf>
    <dxf>
      <numFmt numFmtId="227" formatCode="&quot;-&quot;"/>
    </dxf>
    <dxf>
      <numFmt numFmtId="227" formatCode="&quot;-&quot;"/>
    </dxf>
    <dxf>
      <numFmt numFmtId="227" formatCode="&quot;-&quot;"/>
    </dxf>
    <dxf>
      <numFmt numFmtId="227" formatCode="&quot;-&quot;"/>
    </dxf>
    <dxf>
      <numFmt numFmtId="227" formatCode="&quot;-&quot;"/>
    </dxf>
    <dxf>
      <numFmt numFmtId="227" formatCode="&quot;-&quot;"/>
    </dxf>
    <dxf>
      <numFmt numFmtId="227" formatCode="&quot;-&quot;"/>
    </dxf>
    <dxf>
      <numFmt numFmtId="227" formatCode="&quot;-&quot;"/>
    </dxf>
    <dxf>
      <numFmt numFmtId="227" formatCode="&quot;-&quot;"/>
    </dxf>
    <dxf>
      <numFmt numFmtId="227" formatCode="&quot;-&quot;"/>
    </dxf>
    <dxf>
      <numFmt numFmtId="227" formatCode="&quot;-&quot;"/>
    </dxf>
    <dxf>
      <font>
        <strike/>
        <condense val="0"/>
        <extend val="0"/>
      </font>
    </dxf>
    <dxf>
      <numFmt numFmtId="227" formatCode="&quot;-&quot;"/>
    </dxf>
    <dxf>
      <numFmt numFmtId="227" formatCode="&quot;-&quot;"/>
    </dxf>
    <dxf>
      <numFmt numFmtId="227" formatCode="&quot;-&quot;"/>
    </dxf>
    <dxf>
      <numFmt numFmtId="227" formatCode="&quot;-&quot;"/>
    </dxf>
    <dxf>
      <numFmt numFmtId="227" formatCode="&quot;-&quot;"/>
    </dxf>
    <dxf>
      <font>
        <strike/>
        <condense val="0"/>
        <extend val="0"/>
      </font>
    </dxf>
    <dxf>
      <numFmt numFmtId="227" formatCode="&quot;-&quot;"/>
    </dxf>
    <dxf>
      <numFmt numFmtId="227" formatCode="&quot;-&quot;"/>
    </dxf>
    <dxf>
      <numFmt numFmtId="227" formatCode="&quot;-&quot;"/>
    </dxf>
    <dxf>
      <numFmt numFmtId="227" formatCode="&quot;-&quot;"/>
    </dxf>
    <dxf>
      <numFmt numFmtId="227" formatCode="&quot;-&quot;"/>
    </dxf>
    <dxf>
      <font>
        <strike/>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1\IWERNI~1\LOKALE~1\Temp\notes2402E6\EB2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KUME~1\LFSTAD~1\LOKALE~1\Temp\Tempor&#228;res%20Verzeichnis%204%20f&#252;r%20MVP_Tabellen_neu.ZIP\06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bteilung3/sg36/3603/Energie/AgFilser/Statistische_Berichte/E-IV-4-j-Energiewirtschaft_in_Bayern_Jahresbericht/2011/energiewirtschaft_E_IV_4_j_2011_basis_final%20-%20Kopi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bteilung3/sg36/3603/Energie/AgFilser/Energiebilanzen/Jahresergebnisse/ebilanz17/energiebilanz%202017/energiebilanz_2017_GH.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Diagrammvorlage_frei_1308151"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ruppende\i4.6\Int\Berichterstattung\DZU\Emissionsuebersichten\nationale_Trendtabellen\Germany_2006_20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Z2003 Zuordn. der EB"/>
      <sheetName val="Bil  TJ"/>
      <sheetName val="Bil  SKE"/>
      <sheetName val="Bil nat"/>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Engpassleistung KWK"/>
      <sheetName val="B Engpassleistung Nicht-KWK"/>
      <sheetName val="Tab01"/>
      <sheetName val="Tab02_Tab02ZU"/>
      <sheetName val="Tab04_Tab04ZU"/>
      <sheetName val="Tab05 (1. Vorschlag)_Tab05ZU"/>
      <sheetName val="Tab05 (2. Vorschlag)_Tab05ZU"/>
      <sheetName val="Tab06"/>
      <sheetName val="Tab07 (1. Vorschlag)"/>
      <sheetName val="Tab07 (2. Vorschlag)"/>
      <sheetName val="Tab1.1Voe"/>
      <sheetName val="Tab1.1Voe_alt"/>
      <sheetName val="Tab1.2_MVP"/>
      <sheetName val="Tab1.2Voe_Bund"/>
      <sheetName val="Tab1.3Voe"/>
      <sheetName val="Tab1.3Voe_alt"/>
      <sheetName val="Tab2.1Voe"/>
      <sheetName val="Tab2.2Voe"/>
      <sheetName val="Tab2.3Voe"/>
      <sheetName val="Tab2.4Voe"/>
      <sheetName val="Tab2.5.1Voe"/>
      <sheetName val="Tab2.5.2Voe"/>
      <sheetName val="Tab2.6.1Voe"/>
      <sheetName val="Tab2.6.2Voe"/>
      <sheetName val="Tab2.7.1Voe"/>
      <sheetName val="Tab2.7.2Voe"/>
      <sheetName val="Tab2.7.3Voe"/>
      <sheetName val="Tab2.8.1Voe"/>
      <sheetName val="Tab2.8.2Voe"/>
      <sheetName val="Tab2.9.1Vo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s1"/>
      <sheetName val="s2"/>
      <sheetName val="t1"/>
      <sheetName val="BJ 067 Tab02.Zu"/>
      <sheetName val="VJ 067 Tab02.Zu"/>
      <sheetName val="t2"/>
      <sheetName val="t3"/>
      <sheetName val="t4"/>
      <sheetName val="BJ 060 Tab01_Bund"/>
      <sheetName val="VJ 060 Tab01_Bund"/>
      <sheetName val="BJ 066 Tab05a Jan"/>
      <sheetName val="BJ 066 Tab05a Feb"/>
      <sheetName val="BJ 066 Tab05a Mär"/>
      <sheetName val="BJ 066 Tab05a Apr"/>
      <sheetName val="BJ 066 Tab05a Mai"/>
      <sheetName val="BJ 066 Tab05a Jun"/>
      <sheetName val="BJ 066 Tab05a Jul"/>
      <sheetName val="BJ 066 Tab05a Aug"/>
      <sheetName val="BJ 066 Tab05a Sep"/>
      <sheetName val="BJ 066 Tab05a Okt"/>
      <sheetName val="BJ 066 Tab05a Nov"/>
      <sheetName val="BJ 066 Tab05a Dez"/>
      <sheetName val="VJ 066 Tab05a Jan"/>
      <sheetName val="VJ 066 Tab05a Feb"/>
      <sheetName val="VJ 066 Tab05a Mär"/>
      <sheetName val="VJ 066 Tab05a Apr"/>
      <sheetName val="VJ 066 Tab05a Mai"/>
      <sheetName val="VJ 066 Tab05a Jun"/>
      <sheetName val="VJ 066 Tab05a Jul"/>
      <sheetName val="VJ 066 Tab05a Aug"/>
      <sheetName val="VJ 066 Tab05a Sep"/>
      <sheetName val="VJ 066 Tab05a Okt"/>
      <sheetName val="VJ 066 Tab05a Nov"/>
      <sheetName val="VJ 066 Tab05a Dez"/>
      <sheetName val="BJ 066 Tab05b"/>
      <sheetName val="VJ 066 Tab05b"/>
      <sheetName val="BJ 067 Tab04"/>
      <sheetName val="VJ 067 Tab04"/>
      <sheetName val="BJ 070 Tab_3.2_MWh"/>
      <sheetName val="VJ 070 Tab_3.2_MWh"/>
      <sheetName val="BJ 070 Tab_3.2_Fall"/>
      <sheetName val="VJ 070 Tab_3.2_Fall"/>
      <sheetName val="VJ 070 Tab_3.3_MWh"/>
      <sheetName val="VJ 070 Tab_3.3_Fall"/>
      <sheetName val="BJ 070 Tab_3.4_MWh"/>
      <sheetName val="BJ 070 Tab_3.4_Fall"/>
      <sheetName val="BJ 070 Tab_3.5_MWh"/>
      <sheetName val="VJ 070 Tab_3.5_MWh"/>
      <sheetName val="BJ 070 Tab_3.5_Fall"/>
      <sheetName val="VJ 070 Tab_3.5_Fall"/>
      <sheetName val="BJ 070 Tab_3.7_MWh"/>
      <sheetName val="VJ 070 Tab_3.7_MWh"/>
      <sheetName val="BJ 070 Tab_3.7_Fall"/>
      <sheetName val="VJ 070 Tab_3.7_Fall"/>
      <sheetName val="BJ 070 Tab_3.8_MWh"/>
      <sheetName val="VJ 070 Tab_3.8_MWh"/>
      <sheetName val="BJ 070 Tab_3.8_Fall"/>
      <sheetName val="VJ 070 Tab_3.8_Fall"/>
      <sheetName val="BJ 070 Tab_3.9_MWh"/>
      <sheetName val="VJ 070 Tab_3.9_MWh"/>
      <sheetName val="BJ 070 Tab_3.9_Fall"/>
      <sheetName val="VJ 070 Tab_3.9_Fall"/>
      <sheetName val="t5"/>
      <sheetName val="BJ 073_01"/>
      <sheetName val="BJ 073_02"/>
      <sheetName val="VJ 073"/>
      <sheetName val="s3"/>
      <sheetName val="t6"/>
      <sheetName val="t7"/>
      <sheetName val="BJ 062 Tab01"/>
      <sheetName val="VJ 062 TabA"/>
      <sheetName val="BJ 062 Tab02"/>
      <sheetName val="VJ 062 Tab B"/>
      <sheetName val="s4"/>
      <sheetName val="t8"/>
      <sheetName val="BJ 064 Tab02"/>
      <sheetName val="VJ 064 Tab02"/>
      <sheetName val="BJ 066 Tab06a Jan"/>
      <sheetName val="BJ 066 Tab06a Feb"/>
      <sheetName val="BJ 066 Tab06a Mär"/>
      <sheetName val="BJ 066 Tab06a Apr"/>
      <sheetName val="BJ 066 Tab06a Mai"/>
      <sheetName val="BJ 066 Tab06a Jun"/>
      <sheetName val="BJ 066 Tab06a Jul"/>
      <sheetName val="BJ 066 Tab06a Aug"/>
      <sheetName val="BJ 066 Tab06a Sep"/>
      <sheetName val="BJ 066 Tab06a Okt"/>
      <sheetName val="BJ 066 Tab06a Nov"/>
      <sheetName val="BJ 066 Tab06a Dez"/>
      <sheetName val="VJ 066 Tab06a Jan"/>
      <sheetName val="VJ 066 Tab06a Feb"/>
      <sheetName val="VJ 066 Tab06a Mär"/>
      <sheetName val="VJ 066 Tab06a Apr"/>
      <sheetName val="VJ 066 Tab06a Mai"/>
      <sheetName val="VJ 066 Tab06a Jun"/>
      <sheetName val="VJ 066 Tab06a Jul"/>
      <sheetName val="VJ 066 Tab06a Aug"/>
      <sheetName val="VJ 066 Tab06a Sep"/>
      <sheetName val="VJ 066 Tab06a Okt"/>
      <sheetName val="VJ 066 Tab06a Nov"/>
      <sheetName val="VJ 066 Tab06a Dez"/>
      <sheetName val="BJ 066 Tab06b"/>
      <sheetName val="VJ 066 Tab06b"/>
      <sheetName val="BJ 067 Tab05"/>
      <sheetName val="VJ 067 Tab05"/>
      <sheetName val="s5"/>
      <sheetName val="t9"/>
      <sheetName val="t10"/>
      <sheetName val="BJ Internettab EV"/>
      <sheetName val="VJ Internettab EV"/>
      <sheetName val="BJ 060 Tab_Regio"/>
      <sheetName val="VJ 060 Tab_Regio"/>
      <sheetName val="t11"/>
      <sheetName val="Brutto- und Nettostromverbrauch"/>
      <sheetName val="t12"/>
      <sheetName val="BJ 083 Tab3.1_Cent_kWh"/>
      <sheetName val="BJ 083 Tab3.1_Fallzahlen"/>
      <sheetName val="BJ 083 Tab3.2_Cent_kWh"/>
      <sheetName val="BJ 083 Tab3.2_Fallzahlen"/>
      <sheetName val="BJ 082 XMLT5AT"/>
      <sheetName val="BJ 082 XMLT5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erläuterungen"/>
      <sheetName val="heizwerte"/>
      <sheetName val="EB-2"/>
      <sheetName val="EB-3"/>
      <sheetName val="EB-1"/>
      <sheetName val="EE-1"/>
      <sheetName val="PEV-1"/>
      <sheetName val="PEV-2"/>
      <sheetName val="PEV-3"/>
      <sheetName val="PEV-4"/>
      <sheetName val="EE-2a"/>
      <sheetName val="EE-2b"/>
      <sheetName val="EE-3"/>
      <sheetName val="PEV-5"/>
      <sheetName val="PEV-6"/>
      <sheetName val="EEV-1"/>
      <sheetName val="EEV-2"/>
      <sheetName val="EEV-3"/>
      <sheetName val="EEV-4"/>
      <sheetName val="EEV-5"/>
      <sheetName val="EEV-6"/>
      <sheetName val="CO2-1"/>
      <sheetName val="CO2-2"/>
      <sheetName val="CO2-3"/>
      <sheetName val="CO2-4"/>
      <sheetName val="E-1"/>
      <sheetName val="E-2"/>
      <sheetName val="E-3"/>
      <sheetName val="E-4"/>
      <sheetName val="E-5"/>
      <sheetName val="E-6"/>
      <sheetName val="G-1"/>
      <sheetName val="G-2"/>
      <sheetName val="G-3"/>
      <sheetName val="M-1"/>
      <sheetName val="M-2"/>
      <sheetName val="M-3"/>
      <sheetName val="M-4"/>
      <sheetName val="K-1"/>
      <sheetName val="K-2"/>
      <sheetName val="K-3"/>
      <sheetName val="aufbau"/>
      <sheetName val="pev"/>
      <sheetName val="strom"/>
      <sheetName val="gas"/>
      <sheetName val="mineralö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rberechnung"/>
      <sheetName val="Daten"/>
      <sheetName val="Balkendiagramm gestapelt"/>
      <sheetName val="Balkendiagramm gestapelt 100%"/>
      <sheetName val="Balkendiagramm Gruppe"/>
      <sheetName val="Flächendiagramm gestapelt"/>
      <sheetName val="Liniendiagramm"/>
      <sheetName val="Liniendiagramm gestapelt"/>
      <sheetName val="Punktliniendiagramm"/>
      <sheetName val="Punktliniendiagramm gestapelt"/>
      <sheetName val="Säulen gestapelt"/>
      <sheetName val="Säulen gestapelt 100%"/>
      <sheetName val="Säulendiagramm Gruppe"/>
      <sheetName val="Diagrammvorlage_frei_1308151"/>
    </sheetNames>
    <sheetDataSet>
      <sheetData sheetId="0"/>
      <sheetData sheetId="1">
        <row r="5">
          <cell r="B5" t="str">
            <v>Achsenbezeichnung Datenbereiche</v>
          </cell>
        </row>
        <row r="10">
          <cell r="B10">
            <v>2005</v>
          </cell>
          <cell r="C10">
            <v>5</v>
          </cell>
          <cell r="D10">
            <v>10</v>
          </cell>
          <cell r="E10">
            <v>15</v>
          </cell>
          <cell r="F10">
            <v>20</v>
          </cell>
          <cell r="G10">
            <v>25</v>
          </cell>
          <cell r="H10">
            <v>30</v>
          </cell>
          <cell r="I10">
            <v>35</v>
          </cell>
          <cell r="J10">
            <v>40</v>
          </cell>
          <cell r="K10">
            <v>45</v>
          </cell>
          <cell r="L10">
            <v>50</v>
          </cell>
        </row>
        <row r="11">
          <cell r="B11">
            <v>2010</v>
          </cell>
          <cell r="C11">
            <v>2</v>
          </cell>
          <cell r="D11">
            <v>4</v>
          </cell>
          <cell r="E11">
            <v>6</v>
          </cell>
          <cell r="F11">
            <v>8</v>
          </cell>
          <cell r="G11">
            <v>10</v>
          </cell>
          <cell r="H11">
            <v>12</v>
          </cell>
          <cell r="I11">
            <v>14</v>
          </cell>
          <cell r="J11">
            <v>16</v>
          </cell>
          <cell r="K11">
            <v>18</v>
          </cell>
          <cell r="L11">
            <v>20</v>
          </cell>
        </row>
        <row r="12">
          <cell r="B12">
            <v>2015</v>
          </cell>
          <cell r="C12">
            <v>3</v>
          </cell>
          <cell r="D12">
            <v>6</v>
          </cell>
          <cell r="E12">
            <v>9</v>
          </cell>
          <cell r="F12">
            <v>12</v>
          </cell>
          <cell r="G12">
            <v>15</v>
          </cell>
          <cell r="H12">
            <v>18</v>
          </cell>
          <cell r="I12">
            <v>21</v>
          </cell>
          <cell r="J12">
            <v>24</v>
          </cell>
          <cell r="K12">
            <v>27</v>
          </cell>
          <cell r="L12">
            <v>30</v>
          </cell>
        </row>
        <row r="13">
          <cell r="B13">
            <v>2020</v>
          </cell>
          <cell r="C13">
            <v>6</v>
          </cell>
          <cell r="D13">
            <v>12</v>
          </cell>
          <cell r="E13">
            <v>18</v>
          </cell>
          <cell r="F13">
            <v>24</v>
          </cell>
          <cell r="G13">
            <v>30</v>
          </cell>
          <cell r="H13">
            <v>36</v>
          </cell>
          <cell r="I13">
            <v>42</v>
          </cell>
          <cell r="J13">
            <v>48</v>
          </cell>
          <cell r="K13">
            <v>54</v>
          </cell>
          <cell r="L13">
            <v>60</v>
          </cell>
        </row>
        <row r="14">
          <cell r="B14">
            <v>2025</v>
          </cell>
          <cell r="C14">
            <v>10</v>
          </cell>
          <cell r="D14">
            <v>10</v>
          </cell>
          <cell r="E14">
            <v>18</v>
          </cell>
          <cell r="F14">
            <v>21.6666666666667</v>
          </cell>
          <cell r="G14">
            <v>25.6666666666667</v>
          </cell>
          <cell r="H14">
            <v>29.6666666666667</v>
          </cell>
          <cell r="I14">
            <v>33.6666666666667</v>
          </cell>
          <cell r="J14">
            <v>37.6666666666667</v>
          </cell>
          <cell r="K14">
            <v>41.6666666666667</v>
          </cell>
          <cell r="L14">
            <v>45.6666666666667</v>
          </cell>
        </row>
        <row r="15">
          <cell r="B15">
            <v>2030</v>
          </cell>
          <cell r="C15">
            <v>3</v>
          </cell>
          <cell r="D15">
            <v>9</v>
          </cell>
          <cell r="E15">
            <v>11</v>
          </cell>
          <cell r="F15">
            <v>15.6666666666667</v>
          </cell>
          <cell r="G15">
            <v>19.6666666666667</v>
          </cell>
          <cell r="H15">
            <v>23.6666666666667</v>
          </cell>
          <cell r="I15">
            <v>27.6666666666667</v>
          </cell>
          <cell r="J15">
            <v>31.6666666666667</v>
          </cell>
          <cell r="K15">
            <v>35.6666666666667</v>
          </cell>
          <cell r="L15">
            <v>39.6666666666667</v>
          </cell>
        </row>
        <row r="16">
          <cell r="B16">
            <v>2035</v>
          </cell>
          <cell r="C16">
            <v>6</v>
          </cell>
          <cell r="D16">
            <v>4</v>
          </cell>
          <cell r="E16">
            <v>6.6</v>
          </cell>
          <cell r="F16">
            <v>6.1333333333333302</v>
          </cell>
          <cell r="G16">
            <v>6.43333333333333</v>
          </cell>
          <cell r="H16">
            <v>6.7333333333333298</v>
          </cell>
          <cell r="I16">
            <v>7.0333333333333297</v>
          </cell>
          <cell r="J16">
            <v>7.3333333333333304</v>
          </cell>
          <cell r="K16">
            <v>7.6333333333333302</v>
          </cell>
          <cell r="L16">
            <v>7.93333333333333</v>
          </cell>
        </row>
        <row r="17">
          <cell r="B17">
            <v>2040</v>
          </cell>
          <cell r="C17">
            <v>4</v>
          </cell>
          <cell r="D17">
            <v>1</v>
          </cell>
          <cell r="E17">
            <v>7</v>
          </cell>
          <cell r="F17">
            <v>7</v>
          </cell>
          <cell r="G17">
            <v>8.5</v>
          </cell>
          <cell r="H17">
            <v>10</v>
          </cell>
          <cell r="I17">
            <v>11.5</v>
          </cell>
          <cell r="J17">
            <v>13</v>
          </cell>
          <cell r="K17">
            <v>14.5</v>
          </cell>
          <cell r="L17">
            <v>16</v>
          </cell>
        </row>
        <row r="18">
          <cell r="B18">
            <v>2045</v>
          </cell>
          <cell r="C18">
            <v>5.78571428571429</v>
          </cell>
          <cell r="D18">
            <v>4.5357142857142803</v>
          </cell>
          <cell r="E18">
            <v>8.1785714285714306</v>
          </cell>
          <cell r="F18">
            <v>8.5595238095238297</v>
          </cell>
          <cell r="G18">
            <v>9.7559523809523601</v>
          </cell>
          <cell r="H18">
            <v>10.952380952381001</v>
          </cell>
          <cell r="I18">
            <v>12.1488095238096</v>
          </cell>
          <cell r="J18">
            <v>13.3452380952381</v>
          </cell>
          <cell r="K18">
            <v>14.5416666666667</v>
          </cell>
          <cell r="L18">
            <v>15.738095238095299</v>
          </cell>
        </row>
        <row r="19">
          <cell r="B19">
            <v>2050</v>
          </cell>
          <cell r="C19">
            <v>5.9880952380952399</v>
          </cell>
          <cell r="D19">
            <v>3.9047619047619002</v>
          </cell>
          <cell r="E19">
            <v>7.5238095238095202</v>
          </cell>
          <cell r="F19">
            <v>7.3412698412698596</v>
          </cell>
          <cell r="G19">
            <v>8.1091269841269593</v>
          </cell>
          <cell r="H19">
            <v>8.8769841269841603</v>
          </cell>
          <cell r="I19">
            <v>9.64484126984126</v>
          </cell>
          <cell r="J19">
            <v>10.4126984126985</v>
          </cell>
          <cell r="K19">
            <v>11.1805555555556</v>
          </cell>
          <cell r="L19">
            <v>11.948412698412801</v>
          </cell>
        </row>
        <row r="20">
          <cell r="B20">
            <v>2055</v>
          </cell>
          <cell r="C20">
            <v>6.1904761904761996</v>
          </cell>
          <cell r="D20">
            <v>3.2738095238095202</v>
          </cell>
          <cell r="E20">
            <v>6.8690476190476204</v>
          </cell>
          <cell r="F20">
            <v>6.1230158730158601</v>
          </cell>
          <cell r="G20">
            <v>6.4623015873015603</v>
          </cell>
          <cell r="H20">
            <v>6.80158730158736</v>
          </cell>
          <cell r="I20">
            <v>7.1408730158730602</v>
          </cell>
          <cell r="J20">
            <v>7.4801587301587604</v>
          </cell>
          <cell r="K20">
            <v>7.81944444444445</v>
          </cell>
          <cell r="L20">
            <v>8.1587301587301599</v>
          </cell>
        </row>
        <row r="21">
          <cell r="B21">
            <v>2060</v>
          </cell>
          <cell r="C21">
            <v>6.3928571428571503</v>
          </cell>
          <cell r="D21">
            <v>2.6428571428571401</v>
          </cell>
          <cell r="E21">
            <v>6.21428571428571</v>
          </cell>
          <cell r="F21">
            <v>4.9047619047619602</v>
          </cell>
          <cell r="G21">
            <v>4.8154761904761596</v>
          </cell>
          <cell r="H21">
            <v>4.7261904761904603</v>
          </cell>
          <cell r="I21">
            <v>4.6369047619047601</v>
          </cell>
          <cell r="J21">
            <v>4.5476190476190599</v>
          </cell>
          <cell r="K21">
            <v>4.4583333333333499</v>
          </cell>
          <cell r="L21">
            <v>4.3690476190476604</v>
          </cell>
        </row>
        <row r="22">
          <cell r="B22">
            <v>2065</v>
          </cell>
          <cell r="C22">
            <v>6.5952380952381002</v>
          </cell>
          <cell r="D22">
            <v>8.5952380952381002</v>
          </cell>
          <cell r="E22">
            <v>10.5952380952381</v>
          </cell>
          <cell r="F22">
            <v>12.5952380952381</v>
          </cell>
          <cell r="G22">
            <v>14.5952380952381</v>
          </cell>
          <cell r="H22">
            <v>16.595238095238098</v>
          </cell>
          <cell r="I22">
            <v>18.595238095238098</v>
          </cell>
          <cell r="J22">
            <v>20.595238095238098</v>
          </cell>
          <cell r="K22">
            <v>22.595238095238098</v>
          </cell>
          <cell r="L22">
            <v>24.595238095238098</v>
          </cell>
        </row>
        <row r="23">
          <cell r="B23">
            <v>2070</v>
          </cell>
          <cell r="C23">
            <v>6.7976190476190501</v>
          </cell>
          <cell r="D23">
            <v>8.7976190476190492</v>
          </cell>
          <cell r="E23">
            <v>10.797619047619101</v>
          </cell>
          <cell r="F23">
            <v>12.797619047619101</v>
          </cell>
          <cell r="G23">
            <v>14.797619047619101</v>
          </cell>
          <cell r="H23">
            <v>16.797619047619101</v>
          </cell>
          <cell r="I23">
            <v>18.797619047619101</v>
          </cell>
          <cell r="J23">
            <v>20.797619047619101</v>
          </cell>
          <cell r="K23">
            <v>22.797619047619101</v>
          </cell>
          <cell r="L23">
            <v>24.797619047619101</v>
          </cell>
        </row>
        <row r="24">
          <cell r="B24">
            <v>2075</v>
          </cell>
          <cell r="C24">
            <v>7.0000000000000098</v>
          </cell>
          <cell r="D24">
            <v>8.0000000000000107</v>
          </cell>
          <cell r="E24">
            <v>9.0000000000000107</v>
          </cell>
          <cell r="F24">
            <v>10</v>
          </cell>
          <cell r="G24">
            <v>11</v>
          </cell>
          <cell r="H24">
            <v>12</v>
          </cell>
          <cell r="I24">
            <v>13</v>
          </cell>
          <cell r="J24">
            <v>14</v>
          </cell>
          <cell r="K24">
            <v>15</v>
          </cell>
          <cell r="L24">
            <v>16</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F"/>
      <sheetName val="Table4.E"/>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 val="Table3_A_D"/>
    </sheetNames>
    <sheetDataSet>
      <sheetData sheetId="0">
        <row r="4">
          <cell r="C4" t="str">
            <v>Germany</v>
          </cell>
        </row>
        <row r="6">
          <cell r="C6">
            <v>2004</v>
          </cell>
        </row>
        <row r="30">
          <cell r="C30">
            <v>2006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refreshError="1"/>
      <sheetData sheetId="63"/>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71"/>
  <sheetViews>
    <sheetView tabSelected="1" zoomScaleNormal="100" zoomScaleSheetLayoutView="100" workbookViewId="0">
      <pane xSplit="5" ySplit="3" topLeftCell="F4" activePane="bottomRight" state="frozen"/>
      <selection activeCell="C40" sqref="C40"/>
      <selection pane="topRight" activeCell="C40" sqref="C40"/>
      <selection pane="bottomLeft" activeCell="C40" sqref="C40"/>
      <selection pane="bottomRight" activeCell="A2" sqref="A2:D2"/>
    </sheetView>
  </sheetViews>
  <sheetFormatPr baseColWidth="10" defaultRowHeight="11.25" customHeight="1"/>
  <cols>
    <col min="1" max="1" width="3.5703125" style="7" customWidth="1"/>
    <col min="2" max="2" width="9" style="7" customWidth="1"/>
    <col min="3" max="3" width="13.85546875" style="7" customWidth="1"/>
    <col min="4" max="4" width="21.42578125" style="7" customWidth="1"/>
    <col min="5" max="5" width="2.85546875" style="7" customWidth="1"/>
    <col min="6" max="11" width="7" style="7" customWidth="1"/>
    <col min="12" max="12" width="7.28515625" style="7" bestFit="1" customWidth="1"/>
    <col min="13" max="14" width="7" style="7" bestFit="1" customWidth="1"/>
    <col min="15" max="29" width="7" style="7" customWidth="1"/>
    <col min="30" max="30" width="7.7109375" style="7" customWidth="1"/>
    <col min="31" max="33" width="7" style="7" customWidth="1"/>
    <col min="34" max="34" width="8.5703125" style="7" customWidth="1"/>
    <col min="35" max="35" width="2.85546875" style="7" customWidth="1"/>
    <col min="36" max="16384" width="11.42578125" style="7"/>
  </cols>
  <sheetData>
    <row r="1" spans="1:75" ht="15" customHeight="1">
      <c r="A1" s="1"/>
      <c r="B1" s="2"/>
      <c r="C1" s="2"/>
      <c r="D1" s="2"/>
      <c r="E1" s="256"/>
      <c r="F1" s="260" t="s">
        <v>0</v>
      </c>
      <c r="G1" s="261"/>
      <c r="H1" s="262"/>
      <c r="I1" s="260" t="s">
        <v>1</v>
      </c>
      <c r="J1" s="261"/>
      <c r="K1" s="262"/>
      <c r="L1" s="257" t="s">
        <v>2</v>
      </c>
      <c r="M1" s="258"/>
      <c r="N1" s="258"/>
      <c r="O1" s="258"/>
      <c r="P1" s="258"/>
      <c r="Q1" s="258"/>
      <c r="R1" s="258"/>
      <c r="S1" s="258"/>
      <c r="T1" s="258"/>
      <c r="U1" s="258"/>
      <c r="V1" s="259"/>
      <c r="W1" s="257" t="s">
        <v>3</v>
      </c>
      <c r="X1" s="259"/>
      <c r="Y1" s="260" t="s">
        <v>4</v>
      </c>
      <c r="Z1" s="261"/>
      <c r="AA1" s="261"/>
      <c r="AB1" s="261"/>
      <c r="AC1" s="262"/>
      <c r="AD1" s="257" t="s">
        <v>5</v>
      </c>
      <c r="AE1" s="258"/>
      <c r="AF1" s="258"/>
      <c r="AG1" s="259"/>
      <c r="AH1" s="255"/>
      <c r="AI1" s="5"/>
    </row>
    <row r="2" spans="1:75" ht="55.5" customHeight="1">
      <c r="A2" s="263" t="s">
        <v>111</v>
      </c>
      <c r="B2" s="263"/>
      <c r="C2" s="263"/>
      <c r="D2" s="263"/>
      <c r="E2" s="9" t="s">
        <v>7</v>
      </c>
      <c r="F2" s="10" t="s">
        <v>8</v>
      </c>
      <c r="G2" s="11" t="s">
        <v>9</v>
      </c>
      <c r="H2" s="9" t="s">
        <v>10</v>
      </c>
      <c r="I2" s="10" t="s">
        <v>8</v>
      </c>
      <c r="J2" s="11" t="s">
        <v>11</v>
      </c>
      <c r="K2" s="9" t="s">
        <v>12</v>
      </c>
      <c r="L2" s="11" t="s">
        <v>13</v>
      </c>
      <c r="M2" s="12" t="s">
        <v>14</v>
      </c>
      <c r="N2" s="12" t="s">
        <v>15</v>
      </c>
      <c r="O2" s="12" t="s">
        <v>16</v>
      </c>
      <c r="P2" s="12" t="s">
        <v>17</v>
      </c>
      <c r="Q2" s="11" t="s">
        <v>18</v>
      </c>
      <c r="R2" s="11" t="s">
        <v>19</v>
      </c>
      <c r="S2" s="11" t="s">
        <v>20</v>
      </c>
      <c r="T2" s="11" t="s">
        <v>21</v>
      </c>
      <c r="U2" s="11" t="s">
        <v>22</v>
      </c>
      <c r="V2" s="9" t="s">
        <v>23</v>
      </c>
      <c r="W2" s="11" t="s">
        <v>24</v>
      </c>
      <c r="X2" s="9" t="s">
        <v>25</v>
      </c>
      <c r="Y2" s="11" t="s">
        <v>26</v>
      </c>
      <c r="Z2" s="13" t="s">
        <v>27</v>
      </c>
      <c r="AA2" s="11" t="s">
        <v>28</v>
      </c>
      <c r="AB2" s="11" t="s">
        <v>29</v>
      </c>
      <c r="AC2" s="9" t="s">
        <v>30</v>
      </c>
      <c r="AD2" s="11" t="s">
        <v>31</v>
      </c>
      <c r="AE2" s="11" t="s">
        <v>32</v>
      </c>
      <c r="AF2" s="11" t="s">
        <v>33</v>
      </c>
      <c r="AG2" s="9" t="s">
        <v>30</v>
      </c>
      <c r="AH2" s="10" t="s">
        <v>34</v>
      </c>
      <c r="AI2" s="14" t="s">
        <v>7</v>
      </c>
    </row>
    <row r="3" spans="1:75" ht="11.1" customHeight="1">
      <c r="A3" s="264" t="s">
        <v>35</v>
      </c>
      <c r="B3" s="264"/>
      <c r="C3" s="264"/>
      <c r="D3" s="264"/>
      <c r="E3" s="15"/>
      <c r="F3" s="265"/>
      <c r="G3" s="266"/>
      <c r="H3" s="267"/>
      <c r="I3" s="265"/>
      <c r="J3" s="266"/>
      <c r="K3" s="267"/>
      <c r="L3" s="268"/>
      <c r="M3" s="269"/>
      <c r="N3" s="269"/>
      <c r="O3" s="269"/>
      <c r="P3" s="269"/>
      <c r="Q3" s="266"/>
      <c r="R3" s="266"/>
      <c r="S3" s="266"/>
      <c r="T3" s="266"/>
      <c r="U3" s="266"/>
      <c r="V3" s="267"/>
      <c r="W3" s="268"/>
      <c r="X3" s="270"/>
      <c r="Y3" s="254"/>
      <c r="Z3" s="251"/>
      <c r="AA3" s="251"/>
      <c r="AB3" s="266"/>
      <c r="AC3" s="267"/>
      <c r="AD3" s="253"/>
      <c r="AE3" s="251"/>
      <c r="AF3" s="251"/>
      <c r="AG3" s="252"/>
      <c r="AH3" s="251"/>
      <c r="AI3" s="20"/>
    </row>
    <row r="4" spans="1:75" ht="11.25" customHeight="1">
      <c r="A4" s="271" t="s">
        <v>36</v>
      </c>
      <c r="B4" s="274"/>
      <c r="C4" s="277" t="s">
        <v>37</v>
      </c>
      <c r="D4" s="277"/>
      <c r="E4" s="21">
        <v>1</v>
      </c>
      <c r="F4" s="22"/>
      <c r="G4" s="23"/>
      <c r="H4" s="24"/>
      <c r="I4" s="25"/>
      <c r="J4" s="26"/>
      <c r="K4" s="24"/>
      <c r="L4" s="27">
        <v>1922756.1800000002</v>
      </c>
      <c r="M4" s="26"/>
      <c r="N4" s="26"/>
      <c r="O4" s="26"/>
      <c r="P4" s="26"/>
      <c r="Q4" s="26"/>
      <c r="R4" s="26"/>
      <c r="S4" s="26"/>
      <c r="T4" s="26"/>
      <c r="U4" s="26"/>
      <c r="V4" s="28"/>
      <c r="W4" s="26"/>
      <c r="X4" s="29">
        <v>455549.93722399999</v>
      </c>
      <c r="Y4" s="27">
        <v>43775343.275619596</v>
      </c>
      <c r="Z4" s="27">
        <v>68889496.267397255</v>
      </c>
      <c r="AA4" s="27">
        <v>127191249.99999999</v>
      </c>
      <c r="AB4" s="27">
        <v>14121146.294999998</v>
      </c>
      <c r="AC4" s="29">
        <v>89354152.410897821</v>
      </c>
      <c r="AD4" s="26"/>
      <c r="AE4" s="26"/>
      <c r="AF4" s="26"/>
      <c r="AG4" s="27">
        <v>39805565.774999999</v>
      </c>
      <c r="AH4" s="30">
        <v>385515260.14113861</v>
      </c>
      <c r="AI4" s="31">
        <v>1</v>
      </c>
    </row>
    <row r="5" spans="1:75" ht="11.25" customHeight="1">
      <c r="A5" s="272"/>
      <c r="B5" s="275"/>
      <c r="C5" s="278" t="s">
        <v>38</v>
      </c>
      <c r="D5" s="278"/>
      <c r="E5" s="32">
        <v>2</v>
      </c>
      <c r="F5" s="33">
        <v>43353229.859999999</v>
      </c>
      <c r="G5" s="34">
        <v>0</v>
      </c>
      <c r="H5" s="35">
        <v>2500392.52</v>
      </c>
      <c r="I5" s="27">
        <v>2048.2335400000002</v>
      </c>
      <c r="J5" s="34" t="s">
        <v>39</v>
      </c>
      <c r="K5" s="35">
        <v>0</v>
      </c>
      <c r="L5" s="27">
        <v>754608707.74542308</v>
      </c>
      <c r="M5" s="27">
        <v>0</v>
      </c>
      <c r="N5" s="27">
        <v>2268474.1723181754</v>
      </c>
      <c r="O5" s="27">
        <v>27065297.969479356</v>
      </c>
      <c r="P5" s="27">
        <v>6692387.3895126283</v>
      </c>
      <c r="Q5" s="27">
        <v>42178311.350447461</v>
      </c>
      <c r="R5" s="34">
        <v>0</v>
      </c>
      <c r="S5" s="27">
        <v>6.6938810050487518E-10</v>
      </c>
      <c r="T5" s="34">
        <v>0</v>
      </c>
      <c r="U5" s="27">
        <v>0</v>
      </c>
      <c r="V5" s="24"/>
      <c r="W5" s="26"/>
      <c r="X5" s="36" t="s">
        <v>39</v>
      </c>
      <c r="Y5" s="26"/>
      <c r="Z5" s="26"/>
      <c r="AA5" s="26"/>
      <c r="AB5" s="26"/>
      <c r="AC5" s="35">
        <v>16167396.310459057</v>
      </c>
      <c r="AD5" s="27">
        <v>339739466.99600005</v>
      </c>
      <c r="AE5" s="27">
        <v>0</v>
      </c>
      <c r="AF5" s="27">
        <v>0</v>
      </c>
      <c r="AG5" s="26"/>
      <c r="AH5" s="37">
        <v>1652542027.1426406</v>
      </c>
      <c r="AI5" s="31">
        <v>2</v>
      </c>
    </row>
    <row r="6" spans="1:75" ht="11.25" customHeight="1">
      <c r="A6" s="272"/>
      <c r="B6" s="275"/>
      <c r="C6" s="279" t="s">
        <v>40</v>
      </c>
      <c r="D6" s="279"/>
      <c r="E6" s="32">
        <v>3</v>
      </c>
      <c r="F6" s="33">
        <v>1612196.31</v>
      </c>
      <c r="G6" s="34">
        <v>0</v>
      </c>
      <c r="H6" s="35">
        <v>0</v>
      </c>
      <c r="I6" s="27">
        <v>0</v>
      </c>
      <c r="J6" s="34" t="s">
        <v>39</v>
      </c>
      <c r="K6" s="35">
        <v>0</v>
      </c>
      <c r="L6" s="25"/>
      <c r="M6" s="26"/>
      <c r="N6" s="26"/>
      <c r="O6" s="27">
        <v>0</v>
      </c>
      <c r="P6" s="26"/>
      <c r="Q6" s="27">
        <v>348363</v>
      </c>
      <c r="R6" s="27">
        <v>909569.74</v>
      </c>
      <c r="S6" s="34">
        <v>117009.47</v>
      </c>
      <c r="T6" s="34">
        <v>0</v>
      </c>
      <c r="U6" s="27">
        <v>0</v>
      </c>
      <c r="V6" s="24"/>
      <c r="W6" s="26"/>
      <c r="X6" s="36" t="s">
        <v>39</v>
      </c>
      <c r="Y6" s="26"/>
      <c r="Z6" s="26"/>
      <c r="AA6" s="26"/>
      <c r="AB6" s="34">
        <v>21793.449999999997</v>
      </c>
      <c r="AC6" s="35">
        <v>0</v>
      </c>
      <c r="AD6" s="26"/>
      <c r="AE6" s="26"/>
      <c r="AF6" s="26"/>
      <c r="AG6" s="34">
        <v>103053.76000000001</v>
      </c>
      <c r="AH6" s="33">
        <v>3901091.6700835852</v>
      </c>
      <c r="AI6" s="31">
        <v>3</v>
      </c>
    </row>
    <row r="7" spans="1:75" ht="11.25" customHeight="1">
      <c r="A7" s="272"/>
      <c r="B7" s="275"/>
      <c r="C7" s="280" t="s">
        <v>41</v>
      </c>
      <c r="D7" s="280"/>
      <c r="E7" s="38">
        <v>4</v>
      </c>
      <c r="F7" s="39">
        <v>44965426.170000002</v>
      </c>
      <c r="G7" s="40">
        <v>0</v>
      </c>
      <c r="H7" s="41">
        <v>2500392.52</v>
      </c>
      <c r="I7" s="39">
        <v>2048.2335400000002</v>
      </c>
      <c r="J7" s="42">
        <v>11569963.261700001</v>
      </c>
      <c r="K7" s="41">
        <v>0</v>
      </c>
      <c r="L7" s="42">
        <v>756531463.92542303</v>
      </c>
      <c r="M7" s="42">
        <v>0</v>
      </c>
      <c r="N7" s="42">
        <v>2268474.1723181754</v>
      </c>
      <c r="O7" s="42">
        <v>27065297.969479356</v>
      </c>
      <c r="P7" s="42">
        <v>6692387.3895126283</v>
      </c>
      <c r="Q7" s="42">
        <v>42526674.350447461</v>
      </c>
      <c r="R7" s="42">
        <v>909569.74000000022</v>
      </c>
      <c r="S7" s="42">
        <v>117009.47000000067</v>
      </c>
      <c r="T7" s="42">
        <v>0</v>
      </c>
      <c r="U7" s="42">
        <v>0</v>
      </c>
      <c r="V7" s="43"/>
      <c r="W7" s="44"/>
      <c r="X7" s="41">
        <v>407641007.21106827</v>
      </c>
      <c r="Y7" s="42">
        <v>43775343.275619596</v>
      </c>
      <c r="Z7" s="42">
        <v>68889496.267397255</v>
      </c>
      <c r="AA7" s="42">
        <v>127191249.99999999</v>
      </c>
      <c r="AB7" s="42">
        <v>14142939.744999999</v>
      </c>
      <c r="AC7" s="41">
        <v>105521548.72135688</v>
      </c>
      <c r="AD7" s="42">
        <v>339739466.99600005</v>
      </c>
      <c r="AE7" s="42">
        <v>0</v>
      </c>
      <c r="AF7" s="42">
        <v>0</v>
      </c>
      <c r="AG7" s="42">
        <v>39908619.534999996</v>
      </c>
      <c r="AH7" s="45">
        <v>2041958378.9538624</v>
      </c>
      <c r="AI7" s="46">
        <v>4</v>
      </c>
    </row>
    <row r="8" spans="1:75" ht="11.25" customHeight="1">
      <c r="A8" s="272"/>
      <c r="B8" s="275"/>
      <c r="C8" s="277" t="s">
        <v>42</v>
      </c>
      <c r="D8" s="277"/>
      <c r="E8" s="21">
        <v>5</v>
      </c>
      <c r="F8" s="47">
        <v>0</v>
      </c>
      <c r="G8" s="34">
        <v>0</v>
      </c>
      <c r="H8" s="35">
        <v>0</v>
      </c>
      <c r="I8" s="27">
        <v>0</v>
      </c>
      <c r="J8" s="27">
        <v>0</v>
      </c>
      <c r="K8" s="35">
        <v>0</v>
      </c>
      <c r="L8" s="27">
        <v>0</v>
      </c>
      <c r="M8" s="27">
        <v>31892533.821687862</v>
      </c>
      <c r="N8" s="27">
        <v>0</v>
      </c>
      <c r="O8" s="27">
        <v>0</v>
      </c>
      <c r="P8" s="27">
        <v>0</v>
      </c>
      <c r="Q8" s="27">
        <v>0</v>
      </c>
      <c r="R8" s="27">
        <v>15722146.967999998</v>
      </c>
      <c r="S8" s="34">
        <v>9784169.9800000004</v>
      </c>
      <c r="T8" s="34">
        <v>4419141.5723564913</v>
      </c>
      <c r="U8" s="34">
        <v>32503626.043010563</v>
      </c>
      <c r="V8" s="24"/>
      <c r="W8" s="26"/>
      <c r="X8" s="36">
        <v>0</v>
      </c>
      <c r="Y8" s="26"/>
      <c r="Z8" s="26"/>
      <c r="AA8" s="26"/>
      <c r="AB8" s="26"/>
      <c r="AC8" s="35">
        <v>0</v>
      </c>
      <c r="AD8" s="26"/>
      <c r="AE8" s="34">
        <v>1622476.9003351331</v>
      </c>
      <c r="AF8" s="34">
        <v>0</v>
      </c>
      <c r="AG8" s="26"/>
      <c r="AH8" s="48">
        <v>95944095.285390049</v>
      </c>
      <c r="AI8" s="31">
        <v>5</v>
      </c>
    </row>
    <row r="9" spans="1:75" ht="11.25" customHeight="1">
      <c r="A9" s="272"/>
      <c r="B9" s="275"/>
      <c r="C9" s="279" t="s">
        <v>43</v>
      </c>
      <c r="D9" s="279"/>
      <c r="E9" s="21">
        <v>6</v>
      </c>
      <c r="F9" s="33">
        <v>0</v>
      </c>
      <c r="G9" s="34">
        <v>0</v>
      </c>
      <c r="H9" s="35">
        <v>25192.17</v>
      </c>
      <c r="I9" s="34">
        <v>0</v>
      </c>
      <c r="J9" s="34">
        <v>3224.9349999999995</v>
      </c>
      <c r="K9" s="35">
        <v>0</v>
      </c>
      <c r="L9" s="25"/>
      <c r="M9" s="26"/>
      <c r="N9" s="26"/>
      <c r="O9" s="27">
        <v>940.84177296133669</v>
      </c>
      <c r="P9" s="26"/>
      <c r="Q9" s="27">
        <v>0</v>
      </c>
      <c r="R9" s="27">
        <v>0</v>
      </c>
      <c r="S9" s="34">
        <v>0</v>
      </c>
      <c r="T9" s="34">
        <v>6825.25</v>
      </c>
      <c r="U9" s="34">
        <v>2781.35</v>
      </c>
      <c r="V9" s="24"/>
      <c r="W9" s="26"/>
      <c r="X9" s="36">
        <v>0</v>
      </c>
      <c r="Y9" s="26"/>
      <c r="Z9" s="26"/>
      <c r="AA9" s="26"/>
      <c r="AB9" s="34">
        <v>0</v>
      </c>
      <c r="AC9" s="35">
        <v>2158.1414318937541</v>
      </c>
      <c r="AD9" s="26"/>
      <c r="AE9" s="26"/>
      <c r="AF9" s="26"/>
      <c r="AG9" s="34">
        <v>3189.2400000000025</v>
      </c>
      <c r="AH9" s="37">
        <v>44311.928204855089</v>
      </c>
      <c r="AI9" s="31">
        <v>6</v>
      </c>
    </row>
    <row r="10" spans="1:75" ht="11.25" customHeight="1">
      <c r="A10" s="273"/>
      <c r="B10" s="276"/>
      <c r="C10" s="281" t="s">
        <v>44</v>
      </c>
      <c r="D10" s="281"/>
      <c r="E10" s="38">
        <v>7</v>
      </c>
      <c r="F10" s="49">
        <v>44965426.170000002</v>
      </c>
      <c r="G10" s="50">
        <v>0</v>
      </c>
      <c r="H10" s="51">
        <v>2475200.35</v>
      </c>
      <c r="I10" s="49">
        <v>2048.2335400000002</v>
      </c>
      <c r="J10" s="52">
        <v>11566738.3267</v>
      </c>
      <c r="K10" s="51">
        <v>0</v>
      </c>
      <c r="L10" s="52">
        <v>756531463.92542303</v>
      </c>
      <c r="M10" s="52">
        <v>-31892533.821687862</v>
      </c>
      <c r="N10" s="52">
        <v>2268474.1723181754</v>
      </c>
      <c r="O10" s="52">
        <v>27064357.127706394</v>
      </c>
      <c r="P10" s="52">
        <v>6692387.3895126283</v>
      </c>
      <c r="Q10" s="52">
        <v>42526674.350447461</v>
      </c>
      <c r="R10" s="52">
        <v>-14812577.227999998</v>
      </c>
      <c r="S10" s="50">
        <v>-9667160.5099999998</v>
      </c>
      <c r="T10" s="50">
        <v>-4425966.8223564913</v>
      </c>
      <c r="U10" s="52">
        <v>-32506407.393010564</v>
      </c>
      <c r="V10" s="53"/>
      <c r="W10" s="54"/>
      <c r="X10" s="51">
        <v>407641007.21106827</v>
      </c>
      <c r="Y10" s="52">
        <v>43775343.275619596</v>
      </c>
      <c r="Z10" s="50">
        <v>68889496.267397255</v>
      </c>
      <c r="AA10" s="52">
        <v>127191249.99999999</v>
      </c>
      <c r="AB10" s="52">
        <v>14142939.744999999</v>
      </c>
      <c r="AC10" s="51">
        <v>105519390.57992499</v>
      </c>
      <c r="AD10" s="52">
        <v>339739466.99600005</v>
      </c>
      <c r="AE10" s="50">
        <v>-1622476.9003351331</v>
      </c>
      <c r="AF10" s="50">
        <v>0</v>
      </c>
      <c r="AG10" s="52">
        <v>39905430.294999994</v>
      </c>
      <c r="AH10" s="55">
        <v>1945969971.7402678</v>
      </c>
      <c r="AI10" s="46">
        <v>7</v>
      </c>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row>
    <row r="11" spans="1:75" ht="11.25" customHeight="1">
      <c r="A11" s="271" t="s">
        <v>45</v>
      </c>
      <c r="B11" s="274" t="s">
        <v>46</v>
      </c>
      <c r="C11" s="277" t="s">
        <v>47</v>
      </c>
      <c r="D11" s="277"/>
      <c r="E11" s="21">
        <v>8</v>
      </c>
      <c r="F11" s="47" t="s">
        <v>39</v>
      </c>
      <c r="G11" s="23"/>
      <c r="H11" s="35">
        <v>0</v>
      </c>
      <c r="I11" s="34">
        <v>0</v>
      </c>
      <c r="J11" s="27">
        <v>0</v>
      </c>
      <c r="K11" s="35">
        <v>0</v>
      </c>
      <c r="L11" s="25"/>
      <c r="M11" s="26"/>
      <c r="N11" s="26"/>
      <c r="O11" s="34">
        <v>1374.2023810392648</v>
      </c>
      <c r="P11" s="26"/>
      <c r="Q11" s="34" t="s">
        <v>39</v>
      </c>
      <c r="R11" s="34" t="s">
        <v>39</v>
      </c>
      <c r="S11" s="34">
        <v>0</v>
      </c>
      <c r="T11" s="34">
        <v>0</v>
      </c>
      <c r="U11" s="34" t="s">
        <v>39</v>
      </c>
      <c r="V11" s="36">
        <v>0</v>
      </c>
      <c r="W11" s="26"/>
      <c r="X11" s="35">
        <v>8672956.5</v>
      </c>
      <c r="Y11" s="26"/>
      <c r="Z11" s="34">
        <v>25046</v>
      </c>
      <c r="AA11" s="34">
        <v>4437177.3600000003</v>
      </c>
      <c r="AB11" s="34">
        <v>2868539.9750000001</v>
      </c>
      <c r="AC11" s="36">
        <v>2647612.9010830857</v>
      </c>
      <c r="AD11" s="26"/>
      <c r="AE11" s="26"/>
      <c r="AF11" s="34">
        <v>0</v>
      </c>
      <c r="AG11" s="34">
        <v>4777598.9249999998</v>
      </c>
      <c r="AH11" s="37">
        <v>45924170.833464131</v>
      </c>
      <c r="AI11" s="31">
        <v>8</v>
      </c>
    </row>
    <row r="12" spans="1:75" ht="11.25" customHeight="1">
      <c r="A12" s="272"/>
      <c r="B12" s="275"/>
      <c r="C12" s="278" t="s">
        <v>48</v>
      </c>
      <c r="D12" s="278"/>
      <c r="E12" s="21">
        <v>9</v>
      </c>
      <c r="F12" s="47" t="s">
        <v>39</v>
      </c>
      <c r="G12" s="23"/>
      <c r="H12" s="35">
        <v>0</v>
      </c>
      <c r="I12" s="34">
        <v>0</v>
      </c>
      <c r="J12" s="27">
        <v>0</v>
      </c>
      <c r="K12" s="35">
        <v>0</v>
      </c>
      <c r="L12" s="25"/>
      <c r="M12" s="26"/>
      <c r="N12" s="26"/>
      <c r="O12" s="34">
        <v>0</v>
      </c>
      <c r="P12" s="26"/>
      <c r="Q12" s="34" t="s">
        <v>39</v>
      </c>
      <c r="R12" s="34" t="s">
        <v>39</v>
      </c>
      <c r="S12" s="34">
        <v>0</v>
      </c>
      <c r="T12" s="34">
        <v>0</v>
      </c>
      <c r="U12" s="34">
        <v>0</v>
      </c>
      <c r="V12" s="36">
        <v>0</v>
      </c>
      <c r="W12" s="26"/>
      <c r="X12" s="35">
        <v>51274491.880000003</v>
      </c>
      <c r="Y12" s="26"/>
      <c r="Z12" s="34">
        <v>2392394.7999999998</v>
      </c>
      <c r="AA12" s="34">
        <v>6299805.7800000003</v>
      </c>
      <c r="AB12" s="34">
        <v>5534006.835</v>
      </c>
      <c r="AC12" s="36">
        <v>0</v>
      </c>
      <c r="AD12" s="26"/>
      <c r="AE12" s="26"/>
      <c r="AF12" s="34" t="s">
        <v>39</v>
      </c>
      <c r="AG12" s="34">
        <v>13032574.385</v>
      </c>
      <c r="AH12" s="37">
        <v>93410247.760000005</v>
      </c>
      <c r="AI12" s="31">
        <v>9</v>
      </c>
    </row>
    <row r="13" spans="1:75" ht="11.25" customHeight="1">
      <c r="A13" s="272"/>
      <c r="B13" s="275"/>
      <c r="C13" s="278" t="s">
        <v>49</v>
      </c>
      <c r="D13" s="278"/>
      <c r="E13" s="21">
        <v>10</v>
      </c>
      <c r="F13" s="47">
        <v>2261612.88</v>
      </c>
      <c r="G13" s="23"/>
      <c r="H13" s="35">
        <v>0</v>
      </c>
      <c r="I13" s="27">
        <v>0</v>
      </c>
      <c r="J13" s="27">
        <v>0</v>
      </c>
      <c r="K13" s="35">
        <v>0</v>
      </c>
      <c r="L13" s="25"/>
      <c r="M13" s="26"/>
      <c r="N13" s="26"/>
      <c r="O13" s="34" t="s">
        <v>39</v>
      </c>
      <c r="P13" s="26"/>
      <c r="Q13" s="34" t="s">
        <v>39</v>
      </c>
      <c r="R13" s="34" t="s">
        <v>39</v>
      </c>
      <c r="S13" s="34">
        <v>0</v>
      </c>
      <c r="T13" s="34">
        <v>0</v>
      </c>
      <c r="U13" s="34">
        <v>0</v>
      </c>
      <c r="V13" s="36">
        <v>0</v>
      </c>
      <c r="W13" s="26"/>
      <c r="X13" s="36">
        <v>28955053.579999998</v>
      </c>
      <c r="Y13" s="26"/>
      <c r="Z13" s="34">
        <v>185612.2</v>
      </c>
      <c r="AA13" s="34">
        <v>5537925.5199999996</v>
      </c>
      <c r="AB13" s="34" t="s">
        <v>39</v>
      </c>
      <c r="AC13" s="36" t="s">
        <v>39</v>
      </c>
      <c r="AD13" s="26"/>
      <c r="AE13" s="26"/>
      <c r="AF13" s="34" t="s">
        <v>39</v>
      </c>
      <c r="AG13" s="34" t="s">
        <v>39</v>
      </c>
      <c r="AH13" s="37">
        <v>38945692.973958664</v>
      </c>
      <c r="AI13" s="31">
        <v>10</v>
      </c>
    </row>
    <row r="14" spans="1:75" ht="11.25" customHeight="1">
      <c r="A14" s="272"/>
      <c r="B14" s="275"/>
      <c r="C14" s="278" t="s">
        <v>50</v>
      </c>
      <c r="D14" s="278"/>
      <c r="E14" s="21">
        <v>11</v>
      </c>
      <c r="F14" s="25"/>
      <c r="G14" s="23"/>
      <c r="H14" s="24"/>
      <c r="I14" s="26"/>
      <c r="J14" s="26"/>
      <c r="K14" s="24"/>
      <c r="L14" s="25"/>
      <c r="M14" s="26"/>
      <c r="N14" s="26"/>
      <c r="O14" s="26"/>
      <c r="P14" s="26"/>
      <c r="Q14" s="26"/>
      <c r="R14" s="26"/>
      <c r="S14" s="26"/>
      <c r="T14" s="26"/>
      <c r="U14" s="26"/>
      <c r="V14" s="24"/>
      <c r="W14" s="26"/>
      <c r="X14" s="24"/>
      <c r="Y14" s="26"/>
      <c r="Z14" s="26"/>
      <c r="AA14" s="26"/>
      <c r="AB14" s="26"/>
      <c r="AC14" s="24"/>
      <c r="AD14" s="27">
        <v>339739466.99600005</v>
      </c>
      <c r="AE14" s="26"/>
      <c r="AF14" s="26"/>
      <c r="AG14" s="26"/>
      <c r="AH14" s="37">
        <v>339739466.99600005</v>
      </c>
      <c r="AI14" s="31">
        <v>11</v>
      </c>
    </row>
    <row r="15" spans="1:75" ht="11.25" customHeight="1">
      <c r="A15" s="272"/>
      <c r="B15" s="275"/>
      <c r="C15" s="278" t="s">
        <v>51</v>
      </c>
      <c r="D15" s="278"/>
      <c r="E15" s="21">
        <v>12</v>
      </c>
      <c r="F15" s="25"/>
      <c r="G15" s="23"/>
      <c r="H15" s="24"/>
      <c r="I15" s="26"/>
      <c r="J15" s="26"/>
      <c r="K15" s="24"/>
      <c r="L15" s="25"/>
      <c r="M15" s="26"/>
      <c r="N15" s="26"/>
      <c r="O15" s="26"/>
      <c r="P15" s="26"/>
      <c r="Q15" s="26"/>
      <c r="R15" s="26"/>
      <c r="S15" s="26"/>
      <c r="T15" s="26"/>
      <c r="U15" s="26"/>
      <c r="V15" s="24"/>
      <c r="W15" s="26"/>
      <c r="X15" s="24"/>
      <c r="Y15" s="27">
        <v>43775343.275619596</v>
      </c>
      <c r="Z15" s="26"/>
      <c r="AA15" s="26"/>
      <c r="AB15" s="26"/>
      <c r="AC15" s="24"/>
      <c r="AD15" s="26"/>
      <c r="AE15" s="34">
        <v>1332000</v>
      </c>
      <c r="AF15" s="26"/>
      <c r="AG15" s="26"/>
      <c r="AH15" s="48">
        <v>45107343.275619596</v>
      </c>
      <c r="AI15" s="31">
        <v>12</v>
      </c>
    </row>
    <row r="16" spans="1:75" ht="11.25" customHeight="1">
      <c r="A16" s="272"/>
      <c r="B16" s="275"/>
      <c r="C16" s="278" t="s">
        <v>52</v>
      </c>
      <c r="D16" s="278"/>
      <c r="E16" s="21">
        <v>13</v>
      </c>
      <c r="F16" s="25"/>
      <c r="G16" s="23"/>
      <c r="H16" s="24"/>
      <c r="I16" s="26"/>
      <c r="J16" s="26"/>
      <c r="K16" s="24"/>
      <c r="L16" s="25"/>
      <c r="M16" s="26"/>
      <c r="N16" s="26"/>
      <c r="O16" s="26"/>
      <c r="P16" s="26"/>
      <c r="Q16" s="26"/>
      <c r="R16" s="26"/>
      <c r="S16" s="26"/>
      <c r="T16" s="26"/>
      <c r="U16" s="26"/>
      <c r="V16" s="24"/>
      <c r="W16" s="26"/>
      <c r="X16" s="24"/>
      <c r="Y16" s="26"/>
      <c r="Z16" s="27">
        <v>65679704.497397259</v>
      </c>
      <c r="AA16" s="27">
        <v>4753033.9200000018</v>
      </c>
      <c r="AB16" s="27">
        <v>0</v>
      </c>
      <c r="AC16" s="35">
        <v>58929631.595229357</v>
      </c>
      <c r="AD16" s="26"/>
      <c r="AE16" s="26"/>
      <c r="AF16" s="26"/>
      <c r="AG16" s="26"/>
      <c r="AH16" s="37">
        <v>129362370.01262662</v>
      </c>
      <c r="AI16" s="31">
        <v>13</v>
      </c>
    </row>
    <row r="17" spans="1:35" ht="11.25" customHeight="1">
      <c r="A17" s="272"/>
      <c r="B17" s="275"/>
      <c r="C17" s="278" t="s">
        <v>53</v>
      </c>
      <c r="D17" s="278"/>
      <c r="E17" s="21">
        <v>14</v>
      </c>
      <c r="F17" s="299">
        <v>0</v>
      </c>
      <c r="G17" s="23"/>
      <c r="H17" s="35">
        <v>0</v>
      </c>
      <c r="I17" s="33">
        <v>0</v>
      </c>
      <c r="J17" s="27">
        <v>7976.7649999999994</v>
      </c>
      <c r="K17" s="35">
        <v>0</v>
      </c>
      <c r="L17" s="25"/>
      <c r="M17" s="26"/>
      <c r="N17" s="26"/>
      <c r="O17" s="34" t="s">
        <v>39</v>
      </c>
      <c r="P17" s="26"/>
      <c r="Q17" s="34">
        <v>256385.8</v>
      </c>
      <c r="R17" s="34" t="s">
        <v>39</v>
      </c>
      <c r="S17" s="27">
        <v>0</v>
      </c>
      <c r="T17" s="27">
        <v>0</v>
      </c>
      <c r="U17" s="34" t="s">
        <v>39</v>
      </c>
      <c r="V17" s="35">
        <v>0</v>
      </c>
      <c r="W17" s="26"/>
      <c r="X17" s="36">
        <v>6517780.3700000001</v>
      </c>
      <c r="Y17" s="26"/>
      <c r="Z17" s="34">
        <v>0</v>
      </c>
      <c r="AA17" s="27">
        <v>2919235.0300000003</v>
      </c>
      <c r="AB17" s="34" t="s">
        <v>39</v>
      </c>
      <c r="AC17" s="36" t="s">
        <v>39</v>
      </c>
      <c r="AD17" s="26"/>
      <c r="AE17" s="26"/>
      <c r="AF17" s="34" t="s">
        <v>39</v>
      </c>
      <c r="AG17" s="34">
        <v>3253498.5249999999</v>
      </c>
      <c r="AH17" s="48">
        <v>18487276.095000003</v>
      </c>
      <c r="AI17" s="31">
        <v>14</v>
      </c>
    </row>
    <row r="18" spans="1:35" ht="11.25" customHeight="1">
      <c r="A18" s="272"/>
      <c r="B18" s="275"/>
      <c r="C18" s="278" t="s">
        <v>54</v>
      </c>
      <c r="D18" s="278"/>
      <c r="E18" s="21">
        <v>15</v>
      </c>
      <c r="F18" s="25"/>
      <c r="G18" s="23"/>
      <c r="H18" s="24"/>
      <c r="I18" s="26"/>
      <c r="J18" s="26"/>
      <c r="K18" s="24"/>
      <c r="L18" s="27">
        <v>756531463.92542303</v>
      </c>
      <c r="M18" s="27">
        <v>0</v>
      </c>
      <c r="N18" s="26"/>
      <c r="O18" s="26"/>
      <c r="P18" s="26"/>
      <c r="Q18" s="26"/>
      <c r="R18" s="26"/>
      <c r="S18" s="26"/>
      <c r="T18" s="34">
        <v>5736704.775576924</v>
      </c>
      <c r="U18" s="26"/>
      <c r="V18" s="24"/>
      <c r="W18" s="26"/>
      <c r="X18" s="24"/>
      <c r="Y18" s="26"/>
      <c r="Z18" s="26"/>
      <c r="AA18" s="26"/>
      <c r="AB18" s="26"/>
      <c r="AC18" s="35">
        <v>21517507.420000002</v>
      </c>
      <c r="AD18" s="26"/>
      <c r="AE18" s="26"/>
      <c r="AF18" s="26"/>
      <c r="AG18" s="26"/>
      <c r="AH18" s="37">
        <v>783785676.12099993</v>
      </c>
      <c r="AI18" s="31">
        <v>15</v>
      </c>
    </row>
    <row r="19" spans="1:35" ht="11.25" customHeight="1">
      <c r="A19" s="272"/>
      <c r="B19" s="275"/>
      <c r="C19" s="282" t="s">
        <v>55</v>
      </c>
      <c r="D19" s="282"/>
      <c r="E19" s="21">
        <v>16</v>
      </c>
      <c r="F19" s="25"/>
      <c r="G19" s="23"/>
      <c r="H19" s="24"/>
      <c r="I19" s="26"/>
      <c r="J19" s="26"/>
      <c r="K19" s="24"/>
      <c r="L19" s="25"/>
      <c r="M19" s="26"/>
      <c r="N19" s="26"/>
      <c r="O19" s="26"/>
      <c r="P19" s="26"/>
      <c r="Q19" s="34">
        <v>382062.1891209234</v>
      </c>
      <c r="R19" s="26"/>
      <c r="S19" s="26"/>
      <c r="T19" s="26"/>
      <c r="U19" s="34">
        <v>0</v>
      </c>
      <c r="V19" s="35">
        <v>0</v>
      </c>
      <c r="W19" s="26"/>
      <c r="X19" s="36">
        <v>6548121.4079891127</v>
      </c>
      <c r="Y19" s="26"/>
      <c r="Z19" s="26"/>
      <c r="AA19" s="26"/>
      <c r="AB19" s="26"/>
      <c r="AC19" s="24"/>
      <c r="AD19" s="26"/>
      <c r="AE19" s="26"/>
      <c r="AF19" s="26"/>
      <c r="AG19" s="34" t="s">
        <v>39</v>
      </c>
      <c r="AH19" s="37">
        <v>6930183.5971100358</v>
      </c>
      <c r="AI19" s="31">
        <v>16</v>
      </c>
    </row>
    <row r="20" spans="1:35" ht="11.25" customHeight="1">
      <c r="A20" s="272"/>
      <c r="B20" s="276"/>
      <c r="C20" s="280" t="s">
        <v>56</v>
      </c>
      <c r="D20" s="280"/>
      <c r="E20" s="38">
        <v>17</v>
      </c>
      <c r="F20" s="57">
        <v>38525812.280000001</v>
      </c>
      <c r="G20" s="58"/>
      <c r="H20" s="59">
        <v>0</v>
      </c>
      <c r="I20" s="39">
        <v>0</v>
      </c>
      <c r="J20" s="42">
        <v>7976.7649999999994</v>
      </c>
      <c r="K20" s="41">
        <v>0</v>
      </c>
      <c r="L20" s="42">
        <v>756531463.92542303</v>
      </c>
      <c r="M20" s="42">
        <v>0</v>
      </c>
      <c r="N20" s="44"/>
      <c r="O20" s="42">
        <v>3966.5209241941307</v>
      </c>
      <c r="P20" s="44"/>
      <c r="Q20" s="42">
        <v>975296.61912092334</v>
      </c>
      <c r="R20" s="42">
        <v>584459.57999999996</v>
      </c>
      <c r="S20" s="40">
        <v>0</v>
      </c>
      <c r="T20" s="40">
        <v>5736704.775576924</v>
      </c>
      <c r="U20" s="40">
        <v>19310</v>
      </c>
      <c r="V20" s="59">
        <v>0</v>
      </c>
      <c r="W20" s="44"/>
      <c r="X20" s="41">
        <v>101968403.73798913</v>
      </c>
      <c r="Y20" s="42">
        <v>43775343.275619596</v>
      </c>
      <c r="Z20" s="40">
        <v>68282757.497397259</v>
      </c>
      <c r="AA20" s="42">
        <v>23947177.610000003</v>
      </c>
      <c r="AB20" s="42">
        <v>10705519.414999999</v>
      </c>
      <c r="AC20" s="41">
        <v>86298388.151727974</v>
      </c>
      <c r="AD20" s="42">
        <v>339739466.99600005</v>
      </c>
      <c r="AE20" s="40">
        <v>1332000</v>
      </c>
      <c r="AF20" s="40">
        <v>2071904</v>
      </c>
      <c r="AG20" s="42">
        <v>21186476.515000001</v>
      </c>
      <c r="AH20" s="60">
        <v>1501692427.6647794</v>
      </c>
      <c r="AI20" s="46">
        <v>17</v>
      </c>
    </row>
    <row r="21" spans="1:35" ht="11.25" customHeight="1">
      <c r="A21" s="272"/>
      <c r="B21" s="274" t="s">
        <v>57</v>
      </c>
      <c r="C21" s="277" t="s">
        <v>47</v>
      </c>
      <c r="D21" s="277"/>
      <c r="E21" s="21">
        <v>18</v>
      </c>
      <c r="F21" s="25"/>
      <c r="G21" s="23"/>
      <c r="H21" s="24"/>
      <c r="I21" s="26"/>
      <c r="J21" s="26"/>
      <c r="K21" s="24"/>
      <c r="L21" s="25"/>
      <c r="M21" s="26"/>
      <c r="N21" s="26"/>
      <c r="O21" s="26"/>
      <c r="P21" s="26"/>
      <c r="Q21" s="26"/>
      <c r="R21" s="26"/>
      <c r="S21" s="26"/>
      <c r="T21" s="26"/>
      <c r="U21" s="26"/>
      <c r="V21" s="24"/>
      <c r="W21" s="26"/>
      <c r="X21" s="24"/>
      <c r="Y21" s="26"/>
      <c r="Z21" s="26"/>
      <c r="AA21" s="26"/>
      <c r="AB21" s="26"/>
      <c r="AC21" s="24"/>
      <c r="AD21" s="26"/>
      <c r="AE21" s="27">
        <v>18877553.892000023</v>
      </c>
      <c r="AF21" s="26"/>
      <c r="AG21" s="26"/>
      <c r="AH21" s="37">
        <v>18877553.892000023</v>
      </c>
      <c r="AI21" s="31">
        <v>18</v>
      </c>
    </row>
    <row r="22" spans="1:35" ht="11.25" customHeight="1">
      <c r="A22" s="272"/>
      <c r="B22" s="275"/>
      <c r="C22" s="278" t="s">
        <v>48</v>
      </c>
      <c r="D22" s="278"/>
      <c r="E22" s="21">
        <v>19</v>
      </c>
      <c r="F22" s="25"/>
      <c r="G22" s="23"/>
      <c r="H22" s="24"/>
      <c r="I22" s="26"/>
      <c r="J22" s="26"/>
      <c r="K22" s="24"/>
      <c r="L22" s="25"/>
      <c r="M22" s="26"/>
      <c r="N22" s="26"/>
      <c r="O22" s="26"/>
      <c r="P22" s="26"/>
      <c r="Q22" s="26"/>
      <c r="R22" s="26"/>
      <c r="S22" s="26"/>
      <c r="T22" s="26"/>
      <c r="U22" s="26"/>
      <c r="V22" s="24"/>
      <c r="W22" s="26"/>
      <c r="X22" s="24"/>
      <c r="Y22" s="26"/>
      <c r="Z22" s="26"/>
      <c r="AA22" s="26"/>
      <c r="AB22" s="26"/>
      <c r="AC22" s="24"/>
      <c r="AD22" s="26"/>
      <c r="AE22" s="27">
        <v>25667139.852000002</v>
      </c>
      <c r="AF22" s="27">
        <v>43832963.088</v>
      </c>
      <c r="AG22" s="26"/>
      <c r="AH22" s="37">
        <v>69500102.939999998</v>
      </c>
      <c r="AI22" s="31">
        <v>19</v>
      </c>
    </row>
    <row r="23" spans="1:35" ht="11.25" customHeight="1">
      <c r="A23" s="272"/>
      <c r="B23" s="275"/>
      <c r="C23" s="278" t="s">
        <v>49</v>
      </c>
      <c r="D23" s="278"/>
      <c r="E23" s="21">
        <v>20</v>
      </c>
      <c r="F23" s="25"/>
      <c r="G23" s="23"/>
      <c r="H23" s="24"/>
      <c r="I23" s="26"/>
      <c r="J23" s="26"/>
      <c r="K23" s="24"/>
      <c r="L23" s="25"/>
      <c r="M23" s="26"/>
      <c r="N23" s="26"/>
      <c r="O23" s="26"/>
      <c r="P23" s="26"/>
      <c r="Q23" s="26"/>
      <c r="R23" s="26"/>
      <c r="S23" s="26"/>
      <c r="T23" s="26"/>
      <c r="U23" s="26"/>
      <c r="V23" s="24"/>
      <c r="W23" s="26"/>
      <c r="X23" s="24"/>
      <c r="Y23" s="26"/>
      <c r="Z23" s="26"/>
      <c r="AA23" s="26"/>
      <c r="AB23" s="26"/>
      <c r="AC23" s="24"/>
      <c r="AD23" s="26"/>
      <c r="AE23" s="27">
        <v>17639353.944000002</v>
      </c>
      <c r="AF23" s="26"/>
      <c r="AG23" s="26"/>
      <c r="AH23" s="37">
        <v>17639353.944000002</v>
      </c>
      <c r="AI23" s="31">
        <v>20</v>
      </c>
    </row>
    <row r="24" spans="1:35" ht="11.25" customHeight="1">
      <c r="A24" s="272"/>
      <c r="B24" s="275"/>
      <c r="C24" s="278" t="s">
        <v>50</v>
      </c>
      <c r="D24" s="278"/>
      <c r="E24" s="21">
        <v>21</v>
      </c>
      <c r="F24" s="25"/>
      <c r="G24" s="23"/>
      <c r="H24" s="24"/>
      <c r="I24" s="26"/>
      <c r="J24" s="26"/>
      <c r="K24" s="24"/>
      <c r="L24" s="25"/>
      <c r="M24" s="26"/>
      <c r="N24" s="26"/>
      <c r="O24" s="26"/>
      <c r="P24" s="26"/>
      <c r="Q24" s="26"/>
      <c r="R24" s="26"/>
      <c r="S24" s="26"/>
      <c r="T24" s="26"/>
      <c r="U24" s="26"/>
      <c r="V24" s="24"/>
      <c r="W24" s="26"/>
      <c r="X24" s="24"/>
      <c r="Y24" s="26"/>
      <c r="Z24" s="26"/>
      <c r="AA24" s="26"/>
      <c r="AB24" s="26"/>
      <c r="AC24" s="24"/>
      <c r="AD24" s="26"/>
      <c r="AE24" s="27">
        <v>112114958.40000001</v>
      </c>
      <c r="AF24" s="26"/>
      <c r="AG24" s="26"/>
      <c r="AH24" s="37">
        <v>112114958.40000001</v>
      </c>
      <c r="AI24" s="31">
        <v>21</v>
      </c>
    </row>
    <row r="25" spans="1:35" ht="11.25" customHeight="1">
      <c r="A25" s="272"/>
      <c r="B25" s="275"/>
      <c r="C25" s="278" t="s">
        <v>51</v>
      </c>
      <c r="D25" s="278"/>
      <c r="E25" s="21">
        <v>22</v>
      </c>
      <c r="F25" s="25"/>
      <c r="G25" s="23"/>
      <c r="H25" s="24"/>
      <c r="I25" s="26"/>
      <c r="J25" s="26"/>
      <c r="K25" s="24"/>
      <c r="L25" s="25"/>
      <c r="M25" s="26"/>
      <c r="N25" s="26"/>
      <c r="O25" s="26"/>
      <c r="P25" s="26"/>
      <c r="Q25" s="26"/>
      <c r="R25" s="26"/>
      <c r="S25" s="26"/>
      <c r="T25" s="26"/>
      <c r="U25" s="26"/>
      <c r="V25" s="24"/>
      <c r="W25" s="26"/>
      <c r="X25" s="24"/>
      <c r="Y25" s="26"/>
      <c r="Z25" s="26"/>
      <c r="AA25" s="26"/>
      <c r="AB25" s="26"/>
      <c r="AC25" s="24"/>
      <c r="AD25" s="26"/>
      <c r="AE25" s="34">
        <v>44138312.591619596</v>
      </c>
      <c r="AF25" s="26"/>
      <c r="AG25" s="26"/>
      <c r="AH25" s="48">
        <v>44138312.591619596</v>
      </c>
      <c r="AI25" s="31">
        <v>22</v>
      </c>
    </row>
    <row r="26" spans="1:35" ht="11.25" customHeight="1">
      <c r="A26" s="272"/>
      <c r="B26" s="275"/>
      <c r="C26" s="278" t="s">
        <v>52</v>
      </c>
      <c r="D26" s="278"/>
      <c r="E26" s="21">
        <v>23</v>
      </c>
      <c r="F26" s="25"/>
      <c r="G26" s="23"/>
      <c r="H26" s="24"/>
      <c r="I26" s="26"/>
      <c r="J26" s="26"/>
      <c r="K26" s="24"/>
      <c r="L26" s="25"/>
      <c r="M26" s="26"/>
      <c r="N26" s="26"/>
      <c r="O26" s="26"/>
      <c r="P26" s="26"/>
      <c r="Q26" s="26"/>
      <c r="R26" s="26"/>
      <c r="S26" s="26"/>
      <c r="T26" s="26"/>
      <c r="U26" s="26"/>
      <c r="V26" s="24"/>
      <c r="W26" s="26"/>
      <c r="X26" s="24"/>
      <c r="Y26" s="26"/>
      <c r="Z26" s="26"/>
      <c r="AA26" s="26"/>
      <c r="AB26" s="26"/>
      <c r="AC26" s="24"/>
      <c r="AD26" s="26"/>
      <c r="AE26" s="27">
        <v>83403927.128384128</v>
      </c>
      <c r="AF26" s="26"/>
      <c r="AG26" s="26"/>
      <c r="AH26" s="37">
        <v>83403927.128384128</v>
      </c>
      <c r="AI26" s="31">
        <v>23</v>
      </c>
    </row>
    <row r="27" spans="1:35" ht="11.25" customHeight="1">
      <c r="A27" s="272"/>
      <c r="B27" s="275"/>
      <c r="C27" s="278" t="s">
        <v>58</v>
      </c>
      <c r="D27" s="278"/>
      <c r="E27" s="21">
        <v>24</v>
      </c>
      <c r="F27" s="25"/>
      <c r="G27" s="23"/>
      <c r="H27" s="24"/>
      <c r="I27" s="26"/>
      <c r="J27" s="26"/>
      <c r="K27" s="24"/>
      <c r="L27" s="25"/>
      <c r="M27" s="26"/>
      <c r="N27" s="26"/>
      <c r="O27" s="26"/>
      <c r="P27" s="26"/>
      <c r="Q27" s="26"/>
      <c r="R27" s="26"/>
      <c r="S27" s="26"/>
      <c r="T27" s="26"/>
      <c r="U27" s="26"/>
      <c r="V27" s="24"/>
      <c r="W27" s="26"/>
      <c r="X27" s="24"/>
      <c r="Y27" s="26"/>
      <c r="Z27" s="26"/>
      <c r="AA27" s="26"/>
      <c r="AB27" s="26"/>
      <c r="AC27" s="24"/>
      <c r="AD27" s="26"/>
      <c r="AE27" s="26"/>
      <c r="AF27" s="27">
        <v>16420983.803999996</v>
      </c>
      <c r="AG27" s="26"/>
      <c r="AH27" s="37">
        <v>16420983.803999996</v>
      </c>
      <c r="AI27" s="31">
        <v>24</v>
      </c>
    </row>
    <row r="28" spans="1:35" ht="11.25" customHeight="1">
      <c r="A28" s="272"/>
      <c r="B28" s="275"/>
      <c r="C28" s="278" t="s">
        <v>54</v>
      </c>
      <c r="D28" s="278"/>
      <c r="E28" s="21">
        <v>25</v>
      </c>
      <c r="F28" s="25"/>
      <c r="G28" s="23"/>
      <c r="H28" s="24"/>
      <c r="I28" s="26"/>
      <c r="J28" s="26"/>
      <c r="K28" s="24"/>
      <c r="L28" s="25"/>
      <c r="M28" s="27">
        <v>78953204</v>
      </c>
      <c r="N28" s="27">
        <v>120862183.42600001</v>
      </c>
      <c r="O28" s="27">
        <v>252452533.00800002</v>
      </c>
      <c r="P28" s="27">
        <v>68594867.010487363</v>
      </c>
      <c r="Q28" s="27">
        <v>93284375.232000008</v>
      </c>
      <c r="R28" s="27">
        <v>16992148.855999999</v>
      </c>
      <c r="S28" s="27">
        <v>14742688</v>
      </c>
      <c r="T28" s="27">
        <v>40320814.793512635</v>
      </c>
      <c r="U28" s="34">
        <v>41706637.40699999</v>
      </c>
      <c r="V28" s="36">
        <v>23777287.499999996</v>
      </c>
      <c r="W28" s="26"/>
      <c r="X28" s="24"/>
      <c r="Y28" s="26"/>
      <c r="Z28" s="26"/>
      <c r="AA28" s="26"/>
      <c r="AB28" s="26"/>
      <c r="AC28" s="35">
        <v>21517507.420000002</v>
      </c>
      <c r="AD28" s="26"/>
      <c r="AE28" s="26"/>
      <c r="AF28" s="26"/>
      <c r="AG28" s="26"/>
      <c r="AH28" s="37">
        <v>773204246.65299988</v>
      </c>
      <c r="AI28" s="31">
        <v>25</v>
      </c>
    </row>
    <row r="29" spans="1:35" ht="11.25" customHeight="1">
      <c r="A29" s="272"/>
      <c r="B29" s="275"/>
      <c r="C29" s="279" t="s">
        <v>55</v>
      </c>
      <c r="D29" s="279"/>
      <c r="E29" s="21">
        <v>26</v>
      </c>
      <c r="F29" s="25"/>
      <c r="G29" s="23"/>
      <c r="H29" s="35">
        <v>0</v>
      </c>
      <c r="I29" s="26"/>
      <c r="J29" s="26"/>
      <c r="K29" s="24"/>
      <c r="L29" s="25"/>
      <c r="M29" s="26"/>
      <c r="N29" s="26"/>
      <c r="O29" s="26"/>
      <c r="P29" s="26"/>
      <c r="Q29" s="26"/>
      <c r="R29" s="26"/>
      <c r="S29" s="26"/>
      <c r="T29" s="26"/>
      <c r="U29" s="26"/>
      <c r="V29" s="24"/>
      <c r="W29" s="26"/>
      <c r="X29" s="35">
        <v>0</v>
      </c>
      <c r="Y29" s="26"/>
      <c r="Z29" s="26"/>
      <c r="AA29" s="26"/>
      <c r="AB29" s="26"/>
      <c r="AC29" s="24"/>
      <c r="AD29" s="26"/>
      <c r="AE29" s="34">
        <v>3056497.5129673663</v>
      </c>
      <c r="AF29" s="26"/>
      <c r="AG29" s="26"/>
      <c r="AH29" s="48">
        <v>3056497.5129673663</v>
      </c>
      <c r="AI29" s="31">
        <v>26</v>
      </c>
    </row>
    <row r="30" spans="1:35" ht="11.25" customHeight="1">
      <c r="A30" s="272"/>
      <c r="B30" s="276"/>
      <c r="C30" s="280" t="s">
        <v>59</v>
      </c>
      <c r="D30" s="280"/>
      <c r="E30" s="38">
        <v>27</v>
      </c>
      <c r="F30" s="61"/>
      <c r="G30" s="58"/>
      <c r="H30" s="59">
        <v>0</v>
      </c>
      <c r="I30" s="62"/>
      <c r="J30" s="44"/>
      <c r="K30" s="43"/>
      <c r="L30" s="58"/>
      <c r="M30" s="42">
        <v>78953204</v>
      </c>
      <c r="N30" s="42">
        <v>120862183.42600001</v>
      </c>
      <c r="O30" s="42">
        <v>252452533.00800002</v>
      </c>
      <c r="P30" s="42">
        <v>68594867.010487363</v>
      </c>
      <c r="Q30" s="42">
        <v>93284375.232000008</v>
      </c>
      <c r="R30" s="42">
        <v>16992148.855999999</v>
      </c>
      <c r="S30" s="42">
        <v>14742688</v>
      </c>
      <c r="T30" s="42">
        <v>40320814.793512635</v>
      </c>
      <c r="U30" s="40">
        <v>41706637.40699999</v>
      </c>
      <c r="V30" s="59">
        <v>23777287.499999996</v>
      </c>
      <c r="W30" s="44"/>
      <c r="X30" s="41">
        <v>0</v>
      </c>
      <c r="Y30" s="44"/>
      <c r="Z30" s="44"/>
      <c r="AA30" s="44"/>
      <c r="AB30" s="44"/>
      <c r="AC30" s="41">
        <v>21517507.420000002</v>
      </c>
      <c r="AD30" s="44"/>
      <c r="AE30" s="42">
        <v>304897743.32097107</v>
      </c>
      <c r="AF30" s="42">
        <v>60253946.891999997</v>
      </c>
      <c r="AG30" s="44"/>
      <c r="AH30" s="45">
        <v>1138355936.8659708</v>
      </c>
      <c r="AI30" s="46">
        <v>27</v>
      </c>
    </row>
    <row r="31" spans="1:35" ht="11.25" customHeight="1">
      <c r="A31" s="272"/>
      <c r="B31" s="274" t="s">
        <v>60</v>
      </c>
      <c r="C31" s="277" t="s">
        <v>61</v>
      </c>
      <c r="D31" s="277"/>
      <c r="E31" s="21">
        <v>28</v>
      </c>
      <c r="F31" s="25"/>
      <c r="G31" s="23"/>
      <c r="H31" s="24"/>
      <c r="I31" s="26"/>
      <c r="J31" s="26"/>
      <c r="K31" s="24"/>
      <c r="L31" s="25"/>
      <c r="M31" s="26"/>
      <c r="N31" s="26"/>
      <c r="O31" s="26"/>
      <c r="P31" s="26"/>
      <c r="Q31" s="26"/>
      <c r="R31" s="26"/>
      <c r="S31" s="26"/>
      <c r="T31" s="26"/>
      <c r="U31" s="26"/>
      <c r="V31" s="24"/>
      <c r="W31" s="26"/>
      <c r="X31" s="24"/>
      <c r="Y31" s="26"/>
      <c r="Z31" s="26"/>
      <c r="AA31" s="26"/>
      <c r="AB31" s="26"/>
      <c r="AC31" s="24"/>
      <c r="AD31" s="26"/>
      <c r="AE31" s="34">
        <v>10464950.26800002</v>
      </c>
      <c r="AF31" s="34">
        <v>3318358.5720000002</v>
      </c>
      <c r="AG31" s="26"/>
      <c r="AH31" s="37">
        <v>13783308.84000002</v>
      </c>
      <c r="AI31" s="31">
        <v>28</v>
      </c>
    </row>
    <row r="32" spans="1:35" ht="11.25" customHeight="1">
      <c r="A32" s="272"/>
      <c r="B32" s="275"/>
      <c r="C32" s="278" t="s">
        <v>62</v>
      </c>
      <c r="D32" s="278"/>
      <c r="E32" s="32">
        <v>29</v>
      </c>
      <c r="F32" s="47">
        <v>0</v>
      </c>
      <c r="G32" s="34">
        <v>0</v>
      </c>
      <c r="H32" s="36">
        <v>0</v>
      </c>
      <c r="I32" s="47">
        <v>0</v>
      </c>
      <c r="J32" s="34">
        <v>0</v>
      </c>
      <c r="K32" s="36">
        <v>0</v>
      </c>
      <c r="L32" s="25"/>
      <c r="M32" s="26"/>
      <c r="N32" s="26"/>
      <c r="O32" s="34">
        <v>0</v>
      </c>
      <c r="P32" s="26"/>
      <c r="Q32" s="34">
        <v>0</v>
      </c>
      <c r="R32" s="34">
        <v>0</v>
      </c>
      <c r="S32" s="27">
        <v>0</v>
      </c>
      <c r="T32" s="27">
        <v>0</v>
      </c>
      <c r="U32" s="27">
        <v>0</v>
      </c>
      <c r="V32" s="35">
        <v>0</v>
      </c>
      <c r="W32" s="26"/>
      <c r="X32" s="36" t="s">
        <v>39</v>
      </c>
      <c r="Y32" s="26"/>
      <c r="Z32" s="27">
        <v>0</v>
      </c>
      <c r="AA32" s="27">
        <v>0</v>
      </c>
      <c r="AB32" s="27">
        <v>0</v>
      </c>
      <c r="AC32" s="35">
        <v>0</v>
      </c>
      <c r="AD32" s="26"/>
      <c r="AE32" s="34" t="s">
        <v>39</v>
      </c>
      <c r="AF32" s="34" t="s">
        <v>39</v>
      </c>
      <c r="AG32" s="34">
        <v>0</v>
      </c>
      <c r="AH32" s="37">
        <v>48839.8292</v>
      </c>
      <c r="AI32" s="31">
        <v>29</v>
      </c>
    </row>
    <row r="33" spans="1:36" ht="11.25" customHeight="1">
      <c r="A33" s="272"/>
      <c r="B33" s="275"/>
      <c r="C33" s="278" t="s">
        <v>54</v>
      </c>
      <c r="D33" s="278"/>
      <c r="E33" s="32">
        <v>30</v>
      </c>
      <c r="F33" s="47">
        <v>0</v>
      </c>
      <c r="G33" s="34">
        <v>0</v>
      </c>
      <c r="H33" s="36">
        <v>0</v>
      </c>
      <c r="I33" s="47">
        <v>0</v>
      </c>
      <c r="J33" s="34">
        <v>0</v>
      </c>
      <c r="K33" s="36">
        <v>0</v>
      </c>
      <c r="L33" s="25"/>
      <c r="M33" s="34">
        <v>0</v>
      </c>
      <c r="N33" s="26"/>
      <c r="O33" s="34">
        <v>0</v>
      </c>
      <c r="P33" s="26"/>
      <c r="Q33" s="34" t="s">
        <v>39</v>
      </c>
      <c r="R33" s="34">
        <v>566254.348</v>
      </c>
      <c r="S33" s="34" t="s">
        <v>39</v>
      </c>
      <c r="T33" s="34">
        <v>0</v>
      </c>
      <c r="U33" s="34" t="s">
        <v>39</v>
      </c>
      <c r="V33" s="36" t="s">
        <v>39</v>
      </c>
      <c r="W33" s="26"/>
      <c r="X33" s="36" t="s">
        <v>39</v>
      </c>
      <c r="Y33" s="26"/>
      <c r="Z33" s="27">
        <v>0</v>
      </c>
      <c r="AA33" s="27">
        <v>0</v>
      </c>
      <c r="AB33" s="27">
        <v>0</v>
      </c>
      <c r="AC33" s="35">
        <v>0</v>
      </c>
      <c r="AD33" s="26"/>
      <c r="AE33" s="34" t="s">
        <v>39</v>
      </c>
      <c r="AF33" s="34" t="s">
        <v>39</v>
      </c>
      <c r="AG33" s="34" t="s">
        <v>39</v>
      </c>
      <c r="AH33" s="37">
        <v>44157521.767799996</v>
      </c>
      <c r="AI33" s="31">
        <v>30</v>
      </c>
    </row>
    <row r="34" spans="1:36" ht="11.25" customHeight="1">
      <c r="A34" s="272"/>
      <c r="B34" s="275"/>
      <c r="C34" s="279" t="s">
        <v>55</v>
      </c>
      <c r="D34" s="279"/>
      <c r="E34" s="21">
        <v>31</v>
      </c>
      <c r="F34" s="25"/>
      <c r="G34" s="23"/>
      <c r="H34" s="24"/>
      <c r="I34" s="26"/>
      <c r="J34" s="26"/>
      <c r="K34" s="24"/>
      <c r="L34" s="25"/>
      <c r="M34" s="26"/>
      <c r="N34" s="26"/>
      <c r="O34" s="26"/>
      <c r="P34" s="26"/>
      <c r="Q34" s="26"/>
      <c r="R34" s="26"/>
      <c r="S34" s="26"/>
      <c r="T34" s="26"/>
      <c r="U34" s="26"/>
      <c r="V34" s="24"/>
      <c r="W34" s="26"/>
      <c r="X34" s="36">
        <v>771810.81297691667</v>
      </c>
      <c r="Y34" s="26"/>
      <c r="Z34" s="27">
        <v>116431.44999999998</v>
      </c>
      <c r="AA34" s="26"/>
      <c r="AB34" s="26"/>
      <c r="AC34" s="24"/>
      <c r="AD34" s="26"/>
      <c r="AE34" s="34">
        <v>2745903.7692</v>
      </c>
      <c r="AF34" s="26"/>
      <c r="AG34" s="26"/>
      <c r="AH34" s="37">
        <v>3634146.0321769165</v>
      </c>
      <c r="AI34" s="63">
        <v>31</v>
      </c>
    </row>
    <row r="35" spans="1:36" ht="11.25" customHeight="1">
      <c r="A35" s="273"/>
      <c r="B35" s="276"/>
      <c r="C35" s="280" t="s">
        <v>63</v>
      </c>
      <c r="D35" s="280"/>
      <c r="E35" s="38">
        <v>32</v>
      </c>
      <c r="F35" s="57">
        <v>0</v>
      </c>
      <c r="G35" s="40">
        <v>0</v>
      </c>
      <c r="H35" s="59">
        <v>0</v>
      </c>
      <c r="I35" s="57">
        <v>0</v>
      </c>
      <c r="J35" s="40">
        <v>0</v>
      </c>
      <c r="K35" s="59">
        <v>0</v>
      </c>
      <c r="L35" s="58"/>
      <c r="M35" s="40">
        <v>0</v>
      </c>
      <c r="N35" s="44"/>
      <c r="O35" s="42">
        <v>0</v>
      </c>
      <c r="P35" s="44"/>
      <c r="Q35" s="40" t="s">
        <v>39</v>
      </c>
      <c r="R35" s="40">
        <v>566254.348</v>
      </c>
      <c r="S35" s="40" t="s">
        <v>39</v>
      </c>
      <c r="T35" s="40">
        <v>0</v>
      </c>
      <c r="U35" s="40" t="s">
        <v>39</v>
      </c>
      <c r="V35" s="59" t="s">
        <v>39</v>
      </c>
      <c r="W35" s="44"/>
      <c r="X35" s="59" t="s">
        <v>39</v>
      </c>
      <c r="Y35" s="44"/>
      <c r="Z35" s="42">
        <v>116431.44999999998</v>
      </c>
      <c r="AA35" s="42">
        <v>0</v>
      </c>
      <c r="AB35" s="42">
        <v>0</v>
      </c>
      <c r="AC35" s="41">
        <v>0</v>
      </c>
      <c r="AD35" s="44"/>
      <c r="AE35" s="40">
        <v>16715914.621200021</v>
      </c>
      <c r="AF35" s="40">
        <v>3398177.0520000001</v>
      </c>
      <c r="AG35" s="40" t="s">
        <v>39</v>
      </c>
      <c r="AH35" s="45">
        <v>61623816.469176941</v>
      </c>
      <c r="AI35" s="46">
        <v>32</v>
      </c>
    </row>
    <row r="36" spans="1:36" ht="11.25" customHeight="1">
      <c r="A36" s="249"/>
      <c r="B36" s="274"/>
      <c r="C36" s="280" t="s">
        <v>64</v>
      </c>
      <c r="D36" s="280"/>
      <c r="E36" s="65">
        <v>33</v>
      </c>
      <c r="F36" s="66"/>
      <c r="G36" s="66"/>
      <c r="H36" s="28"/>
      <c r="I36" s="67"/>
      <c r="J36" s="26"/>
      <c r="K36" s="24"/>
      <c r="L36" s="58"/>
      <c r="M36" s="44"/>
      <c r="N36" s="67"/>
      <c r="O36" s="67"/>
      <c r="P36" s="67"/>
      <c r="Q36" s="67"/>
      <c r="R36" s="67"/>
      <c r="S36" s="67"/>
      <c r="T36" s="67"/>
      <c r="U36" s="67"/>
      <c r="V36" s="28"/>
      <c r="W36" s="67"/>
      <c r="X36" s="68">
        <v>51127.271095061391</v>
      </c>
      <c r="Y36" s="67"/>
      <c r="Z36" s="69">
        <v>161475</v>
      </c>
      <c r="AA36" s="67"/>
      <c r="AB36" s="67"/>
      <c r="AC36" s="28"/>
      <c r="AD36" s="67"/>
      <c r="AE36" s="70">
        <v>6441635.2175994432</v>
      </c>
      <c r="AF36" s="69">
        <v>5966503.2000000002</v>
      </c>
      <c r="AG36" s="44"/>
      <c r="AH36" s="37">
        <v>12620740.688694505</v>
      </c>
      <c r="AI36" s="46">
        <v>33</v>
      </c>
    </row>
    <row r="37" spans="1:36" ht="11.25" customHeight="1">
      <c r="A37" s="249"/>
      <c r="B37" s="275"/>
      <c r="C37" s="280" t="s">
        <v>65</v>
      </c>
      <c r="D37" s="280"/>
      <c r="E37" s="38">
        <v>34</v>
      </c>
      <c r="F37" s="57">
        <v>6439613.8899999997</v>
      </c>
      <c r="G37" s="40">
        <v>0</v>
      </c>
      <c r="H37" s="59">
        <v>2475200.35</v>
      </c>
      <c r="I37" s="42">
        <v>2048.2335400000002</v>
      </c>
      <c r="J37" s="42">
        <v>11558761.561700001</v>
      </c>
      <c r="K37" s="41">
        <v>0</v>
      </c>
      <c r="L37" s="58"/>
      <c r="M37" s="42">
        <v>47060670.178312138</v>
      </c>
      <c r="N37" s="42">
        <v>123130657.59831819</v>
      </c>
      <c r="O37" s="42">
        <v>279512923.61478221</v>
      </c>
      <c r="P37" s="42">
        <v>75287254.399999991</v>
      </c>
      <c r="Q37" s="40" t="s">
        <v>39</v>
      </c>
      <c r="R37" s="40">
        <v>1028857.7000000002</v>
      </c>
      <c r="S37" s="40" t="s">
        <v>39</v>
      </c>
      <c r="T37" s="40">
        <v>30158143.19557922</v>
      </c>
      <c r="U37" s="40" t="s">
        <v>39</v>
      </c>
      <c r="V37" s="59" t="s">
        <v>39</v>
      </c>
      <c r="W37" s="44"/>
      <c r="X37" s="59" t="s">
        <v>39</v>
      </c>
      <c r="Y37" s="67"/>
      <c r="Z37" s="70">
        <v>328832.32</v>
      </c>
      <c r="AA37" s="69">
        <v>103244072.38999999</v>
      </c>
      <c r="AB37" s="42">
        <v>3437420.33</v>
      </c>
      <c r="AC37" s="59">
        <v>40738509.848197013</v>
      </c>
      <c r="AD37" s="44"/>
      <c r="AE37" s="40">
        <v>278785716.58183646</v>
      </c>
      <c r="AF37" s="42">
        <v>48817362.639999993</v>
      </c>
      <c r="AG37" s="40" t="s">
        <v>39</v>
      </c>
      <c r="AH37" s="60">
        <v>1508388923.7835884</v>
      </c>
      <c r="AI37" s="46">
        <v>34</v>
      </c>
    </row>
    <row r="38" spans="1:36" ht="11.25" customHeight="1">
      <c r="A38" s="249"/>
      <c r="B38" s="275"/>
      <c r="C38" s="280" t="s">
        <v>66</v>
      </c>
      <c r="D38" s="280"/>
      <c r="E38" s="38">
        <v>35</v>
      </c>
      <c r="F38" s="57" t="s">
        <v>39</v>
      </c>
      <c r="G38" s="40">
        <v>0</v>
      </c>
      <c r="H38" s="59" t="s">
        <v>39</v>
      </c>
      <c r="I38" s="57">
        <v>0</v>
      </c>
      <c r="J38" s="40">
        <v>2764274.1159999999</v>
      </c>
      <c r="K38" s="59">
        <v>0</v>
      </c>
      <c r="L38" s="58"/>
      <c r="M38" s="42">
        <v>47060670.178312138</v>
      </c>
      <c r="N38" s="71"/>
      <c r="O38" s="40">
        <v>0</v>
      </c>
      <c r="P38" s="44"/>
      <c r="Q38" s="40" t="s">
        <v>39</v>
      </c>
      <c r="R38" s="40">
        <v>0</v>
      </c>
      <c r="S38" s="40" t="s">
        <v>39</v>
      </c>
      <c r="T38" s="40">
        <v>27039425.744821236</v>
      </c>
      <c r="U38" s="40" t="s">
        <v>39</v>
      </c>
      <c r="V38" s="59" t="s">
        <v>39</v>
      </c>
      <c r="W38" s="44"/>
      <c r="X38" s="59" t="s">
        <v>39</v>
      </c>
      <c r="Y38" s="62"/>
      <c r="Z38" s="40">
        <v>0</v>
      </c>
      <c r="AA38" s="44"/>
      <c r="AB38" s="44"/>
      <c r="AC38" s="59">
        <v>0</v>
      </c>
      <c r="AD38" s="44"/>
      <c r="AE38" s="44"/>
      <c r="AF38" s="44"/>
      <c r="AG38" s="40" t="s">
        <v>39</v>
      </c>
      <c r="AH38" s="37">
        <v>83736213.419133365</v>
      </c>
      <c r="AI38" s="46">
        <v>35</v>
      </c>
    </row>
    <row r="39" spans="1:36" ht="11.25" customHeight="1">
      <c r="A39" s="250"/>
      <c r="B39" s="276"/>
      <c r="C39" s="280" t="s">
        <v>67</v>
      </c>
      <c r="D39" s="280"/>
      <c r="E39" s="38">
        <v>36</v>
      </c>
      <c r="F39" s="73"/>
      <c r="G39" s="58"/>
      <c r="H39" s="74"/>
      <c r="I39" s="44"/>
      <c r="J39" s="26"/>
      <c r="K39" s="24"/>
      <c r="L39" s="25"/>
      <c r="M39" s="44"/>
      <c r="N39" s="67"/>
      <c r="O39" s="67"/>
      <c r="P39" s="44"/>
      <c r="Q39" s="44"/>
      <c r="R39" s="44"/>
      <c r="S39" s="44"/>
      <c r="T39" s="44"/>
      <c r="U39" s="44"/>
      <c r="V39" s="41">
        <v>-1887523.2749999999</v>
      </c>
      <c r="W39" s="44"/>
      <c r="X39" s="43"/>
      <c r="Y39" s="71"/>
      <c r="Z39" s="71"/>
      <c r="AA39" s="71"/>
      <c r="AB39" s="44"/>
      <c r="AC39" s="43"/>
      <c r="AD39" s="44"/>
      <c r="AE39" s="44"/>
      <c r="AF39" s="42">
        <v>737097.48000000417</v>
      </c>
      <c r="AG39" s="44"/>
      <c r="AH39" s="45">
        <v>-1150425.7949999957</v>
      </c>
      <c r="AI39" s="46">
        <v>36</v>
      </c>
    </row>
    <row r="40" spans="1:36" ht="11.25" customHeight="1">
      <c r="A40" s="271" t="s">
        <v>68</v>
      </c>
      <c r="B40" s="246"/>
      <c r="C40" s="281" t="s">
        <v>68</v>
      </c>
      <c r="D40" s="281"/>
      <c r="E40" s="38">
        <v>37</v>
      </c>
      <c r="F40" s="76" t="s">
        <v>39</v>
      </c>
      <c r="G40" s="50">
        <v>0</v>
      </c>
      <c r="H40" s="77" t="s">
        <v>39</v>
      </c>
      <c r="I40" s="52">
        <v>2048.2335400000002</v>
      </c>
      <c r="J40" s="50">
        <v>8794487.445700001</v>
      </c>
      <c r="K40" s="77">
        <v>0</v>
      </c>
      <c r="L40" s="78"/>
      <c r="M40" s="54"/>
      <c r="N40" s="52">
        <v>123130657.59831819</v>
      </c>
      <c r="O40" s="50">
        <v>279512923.61478221</v>
      </c>
      <c r="P40" s="52">
        <v>75287254.399999991</v>
      </c>
      <c r="Q40" s="50">
        <v>134614927.74332654</v>
      </c>
      <c r="R40" s="50">
        <v>1028857.7000000002</v>
      </c>
      <c r="S40" s="50">
        <v>1010149.83</v>
      </c>
      <c r="T40" s="50">
        <v>3118717.450757985</v>
      </c>
      <c r="U40" s="50">
        <v>8561112.9039894268</v>
      </c>
      <c r="V40" s="51">
        <v>0</v>
      </c>
      <c r="W40" s="54"/>
      <c r="X40" s="51">
        <v>287994415.86900723</v>
      </c>
      <c r="Y40" s="54"/>
      <c r="Z40" s="50">
        <v>328832.32</v>
      </c>
      <c r="AA40" s="50">
        <v>103244072.38999999</v>
      </c>
      <c r="AB40" s="50">
        <v>3437420.33</v>
      </c>
      <c r="AC40" s="77">
        <v>40738509.848197013</v>
      </c>
      <c r="AD40" s="79"/>
      <c r="AE40" s="50">
        <v>278785716.58183646</v>
      </c>
      <c r="AF40" s="52">
        <v>49554460.119999997</v>
      </c>
      <c r="AG40" s="50">
        <v>16627642.489999998</v>
      </c>
      <c r="AH40" s="55">
        <v>1423502284.5694551</v>
      </c>
      <c r="AI40" s="46">
        <v>37</v>
      </c>
    </row>
    <row r="41" spans="1:36" ht="11.25" customHeight="1">
      <c r="A41" s="272"/>
      <c r="B41" s="247"/>
      <c r="C41" s="277" t="s">
        <v>69</v>
      </c>
      <c r="D41" s="277"/>
      <c r="E41" s="21">
        <v>38</v>
      </c>
      <c r="F41" s="47" t="s">
        <v>39</v>
      </c>
      <c r="G41" s="34">
        <v>0</v>
      </c>
      <c r="H41" s="36" t="s">
        <v>39</v>
      </c>
      <c r="I41" s="33">
        <v>0</v>
      </c>
      <c r="J41" s="27">
        <v>0</v>
      </c>
      <c r="K41" s="36">
        <v>0</v>
      </c>
      <c r="L41" s="25"/>
      <c r="M41" s="26"/>
      <c r="N41" s="26"/>
      <c r="O41" s="34" t="s">
        <v>39</v>
      </c>
      <c r="P41" s="26"/>
      <c r="Q41" s="34">
        <v>1610155.4300000002</v>
      </c>
      <c r="R41" s="34" t="s">
        <v>39</v>
      </c>
      <c r="S41" s="34">
        <v>0</v>
      </c>
      <c r="T41" s="34">
        <v>0</v>
      </c>
      <c r="U41" s="34">
        <v>71812.12</v>
      </c>
      <c r="V41" s="35">
        <v>0</v>
      </c>
      <c r="W41" s="26"/>
      <c r="X41" s="35">
        <v>19200953.57</v>
      </c>
      <c r="Y41" s="26"/>
      <c r="Z41" s="34">
        <v>145350.13</v>
      </c>
      <c r="AA41" s="34">
        <v>600000.73</v>
      </c>
      <c r="AB41" s="34">
        <v>0</v>
      </c>
      <c r="AC41" s="36" t="s">
        <v>39</v>
      </c>
      <c r="AD41" s="26"/>
      <c r="AE41" s="34">
        <v>10299246.706800001</v>
      </c>
      <c r="AF41" s="34">
        <v>1397076.92</v>
      </c>
      <c r="AG41" s="34">
        <v>0</v>
      </c>
      <c r="AH41" s="37">
        <v>34159945.257986143</v>
      </c>
      <c r="AI41" s="31">
        <v>38</v>
      </c>
      <c r="AJ41" s="105"/>
    </row>
    <row r="42" spans="1:36" ht="11.25" customHeight="1">
      <c r="A42" s="272"/>
      <c r="B42" s="247"/>
      <c r="C42" s="278" t="s">
        <v>70</v>
      </c>
      <c r="D42" s="278"/>
      <c r="E42" s="32">
        <v>39</v>
      </c>
      <c r="F42" s="47" t="s">
        <v>39</v>
      </c>
      <c r="G42" s="34">
        <v>0</v>
      </c>
      <c r="H42" s="36">
        <v>0</v>
      </c>
      <c r="I42" s="33">
        <v>0</v>
      </c>
      <c r="J42" s="27">
        <v>0</v>
      </c>
      <c r="K42" s="36">
        <v>0</v>
      </c>
      <c r="L42" s="25"/>
      <c r="M42" s="26"/>
      <c r="N42" s="26"/>
      <c r="O42" s="34" t="s">
        <v>39</v>
      </c>
      <c r="P42" s="26"/>
      <c r="Q42" s="34">
        <v>200250.49000000002</v>
      </c>
      <c r="R42" s="34">
        <v>0</v>
      </c>
      <c r="S42" s="34">
        <v>0</v>
      </c>
      <c r="T42" s="34">
        <v>0</v>
      </c>
      <c r="U42" s="34" t="s">
        <v>39</v>
      </c>
      <c r="V42" s="35">
        <v>0</v>
      </c>
      <c r="W42" s="26"/>
      <c r="X42" s="35">
        <v>1936795.4100000001</v>
      </c>
      <c r="Y42" s="26"/>
      <c r="Z42" s="34">
        <v>0</v>
      </c>
      <c r="AA42" s="34">
        <v>12715.31</v>
      </c>
      <c r="AB42" s="34" t="s">
        <v>39</v>
      </c>
      <c r="AC42" s="36" t="s">
        <v>39</v>
      </c>
      <c r="AD42" s="26"/>
      <c r="AE42" s="34">
        <v>1920037.7484000002</v>
      </c>
      <c r="AF42" s="34">
        <v>102670.48000000001</v>
      </c>
      <c r="AG42" s="34" t="s">
        <v>39</v>
      </c>
      <c r="AH42" s="37">
        <v>4352037.3906973833</v>
      </c>
      <c r="AI42" s="31">
        <v>39</v>
      </c>
    </row>
    <row r="43" spans="1:36" ht="11.25" customHeight="1">
      <c r="A43" s="272"/>
      <c r="B43" s="247"/>
      <c r="C43" s="278" t="s">
        <v>71</v>
      </c>
      <c r="D43" s="278"/>
      <c r="E43" s="32">
        <v>40</v>
      </c>
      <c r="F43" s="47" t="s">
        <v>39</v>
      </c>
      <c r="G43" s="34">
        <v>0</v>
      </c>
      <c r="H43" s="36">
        <v>0</v>
      </c>
      <c r="I43" s="47">
        <v>0</v>
      </c>
      <c r="J43" s="34" t="s">
        <v>39</v>
      </c>
      <c r="K43" s="36">
        <v>0</v>
      </c>
      <c r="L43" s="25"/>
      <c r="M43" s="26"/>
      <c r="N43" s="26"/>
      <c r="O43" s="34" t="s">
        <v>39</v>
      </c>
      <c r="P43" s="26"/>
      <c r="Q43" s="34">
        <v>168496.35</v>
      </c>
      <c r="R43" s="34" t="s">
        <v>39</v>
      </c>
      <c r="S43" s="34">
        <v>0</v>
      </c>
      <c r="T43" s="34" t="s">
        <v>39</v>
      </c>
      <c r="U43" s="34" t="s">
        <v>39</v>
      </c>
      <c r="V43" s="35">
        <v>0</v>
      </c>
      <c r="W43" s="26"/>
      <c r="X43" s="36">
        <v>18846306.119999997</v>
      </c>
      <c r="Y43" s="26"/>
      <c r="Z43" s="34">
        <v>152106.32999999999</v>
      </c>
      <c r="AA43" s="34" t="s">
        <v>39</v>
      </c>
      <c r="AB43" s="34" t="s">
        <v>39</v>
      </c>
      <c r="AC43" s="36" t="s">
        <v>39</v>
      </c>
      <c r="AD43" s="26"/>
      <c r="AE43" s="34">
        <v>17503561.612799998</v>
      </c>
      <c r="AF43" s="34" t="s">
        <v>39</v>
      </c>
      <c r="AG43" s="34" t="s">
        <v>39</v>
      </c>
      <c r="AH43" s="37">
        <v>47986684.676553808</v>
      </c>
      <c r="AI43" s="31">
        <v>40</v>
      </c>
    </row>
    <row r="44" spans="1:36" ht="11.25" customHeight="1">
      <c r="A44" s="272"/>
      <c r="B44" s="247"/>
      <c r="C44" s="278" t="s">
        <v>72</v>
      </c>
      <c r="D44" s="278"/>
      <c r="E44" s="32">
        <v>41</v>
      </c>
      <c r="F44" s="47" t="s">
        <v>39</v>
      </c>
      <c r="G44" s="34">
        <v>0</v>
      </c>
      <c r="H44" s="36" t="s">
        <v>39</v>
      </c>
      <c r="I44" s="47">
        <v>0</v>
      </c>
      <c r="J44" s="34" t="s">
        <v>39</v>
      </c>
      <c r="K44" s="36">
        <v>0</v>
      </c>
      <c r="L44" s="25"/>
      <c r="M44" s="26"/>
      <c r="N44" s="26"/>
      <c r="O44" s="34" t="s">
        <v>39</v>
      </c>
      <c r="P44" s="26"/>
      <c r="Q44" s="34">
        <v>306740.68</v>
      </c>
      <c r="R44" s="34" t="s">
        <v>39</v>
      </c>
      <c r="S44" s="34" t="s">
        <v>39</v>
      </c>
      <c r="T44" s="34" t="s">
        <v>39</v>
      </c>
      <c r="U44" s="34">
        <v>6410</v>
      </c>
      <c r="V44" s="35">
        <v>0</v>
      </c>
      <c r="W44" s="26"/>
      <c r="X44" s="36">
        <v>18294858.489999998</v>
      </c>
      <c r="Y44" s="26"/>
      <c r="Z44" s="34" t="s">
        <v>39</v>
      </c>
      <c r="AA44" s="34">
        <v>16390.78</v>
      </c>
      <c r="AB44" s="34" t="s">
        <v>39</v>
      </c>
      <c r="AC44" s="36" t="s">
        <v>39</v>
      </c>
      <c r="AD44" s="26"/>
      <c r="AE44" s="34">
        <v>24997926.700800002</v>
      </c>
      <c r="AF44" s="34">
        <v>3526923.16</v>
      </c>
      <c r="AG44" s="34" t="s">
        <v>39</v>
      </c>
      <c r="AH44" s="37">
        <v>56141146.630707212</v>
      </c>
      <c r="AI44" s="31">
        <v>41</v>
      </c>
    </row>
    <row r="45" spans="1:36" ht="11.25" customHeight="1">
      <c r="A45" s="272"/>
      <c r="B45" s="247"/>
      <c r="C45" s="278" t="s">
        <v>73</v>
      </c>
      <c r="D45" s="278"/>
      <c r="E45" s="32">
        <v>42</v>
      </c>
      <c r="F45" s="47">
        <v>0</v>
      </c>
      <c r="G45" s="34">
        <v>0</v>
      </c>
      <c r="H45" s="36">
        <v>0</v>
      </c>
      <c r="I45" s="47">
        <v>0</v>
      </c>
      <c r="J45" s="34">
        <v>0</v>
      </c>
      <c r="K45" s="36">
        <v>0</v>
      </c>
      <c r="L45" s="25"/>
      <c r="M45" s="26"/>
      <c r="N45" s="26"/>
      <c r="O45" s="34" t="s">
        <v>39</v>
      </c>
      <c r="P45" s="26"/>
      <c r="Q45" s="34">
        <v>510106.05</v>
      </c>
      <c r="R45" s="34" t="s">
        <v>39</v>
      </c>
      <c r="S45" s="34">
        <v>0</v>
      </c>
      <c r="T45" s="34">
        <v>0</v>
      </c>
      <c r="U45" s="34">
        <v>35618.17</v>
      </c>
      <c r="V45" s="35">
        <v>0</v>
      </c>
      <c r="W45" s="26"/>
      <c r="X45" s="36">
        <v>3494009.3</v>
      </c>
      <c r="Y45" s="26"/>
      <c r="Z45" s="34">
        <v>0</v>
      </c>
      <c r="AA45" s="34">
        <v>53004.36</v>
      </c>
      <c r="AB45" s="34" t="s">
        <v>39</v>
      </c>
      <c r="AC45" s="36" t="s">
        <v>39</v>
      </c>
      <c r="AD45" s="26"/>
      <c r="AE45" s="34">
        <v>8837569.4399999995</v>
      </c>
      <c r="AF45" s="34">
        <v>178666.16</v>
      </c>
      <c r="AG45" s="34">
        <v>400.35</v>
      </c>
      <c r="AH45" s="37">
        <v>13203871.429808747</v>
      </c>
      <c r="AI45" s="31">
        <v>42</v>
      </c>
    </row>
    <row r="46" spans="1:36" ht="11.25" customHeight="1">
      <c r="A46" s="272"/>
      <c r="B46" s="247"/>
      <c r="C46" s="278" t="s">
        <v>74</v>
      </c>
      <c r="D46" s="278"/>
      <c r="E46" s="32">
        <v>43</v>
      </c>
      <c r="F46" s="47">
        <v>1752635.59</v>
      </c>
      <c r="G46" s="34">
        <v>0</v>
      </c>
      <c r="H46" s="36" t="s">
        <v>39</v>
      </c>
      <c r="I46" s="47">
        <v>0</v>
      </c>
      <c r="J46" s="34">
        <v>4794424.24</v>
      </c>
      <c r="K46" s="36">
        <v>0</v>
      </c>
      <c r="L46" s="25"/>
      <c r="M46" s="26"/>
      <c r="N46" s="26"/>
      <c r="O46" s="34">
        <v>34643.497203734885</v>
      </c>
      <c r="P46" s="26"/>
      <c r="Q46" s="34">
        <v>932895.03</v>
      </c>
      <c r="R46" s="34" t="s">
        <v>39</v>
      </c>
      <c r="S46" s="34" t="s">
        <v>39</v>
      </c>
      <c r="T46" s="34">
        <v>2710054.9</v>
      </c>
      <c r="U46" s="34">
        <v>119409.92</v>
      </c>
      <c r="V46" s="35">
        <v>0</v>
      </c>
      <c r="W46" s="26"/>
      <c r="X46" s="36">
        <v>26093582.880000003</v>
      </c>
      <c r="Y46" s="26"/>
      <c r="Z46" s="34" t="s">
        <v>39</v>
      </c>
      <c r="AA46" s="34">
        <v>970578.74</v>
      </c>
      <c r="AB46" s="34">
        <v>2937117.45</v>
      </c>
      <c r="AC46" s="36" t="s">
        <v>39</v>
      </c>
      <c r="AD46" s="26"/>
      <c r="AE46" s="34">
        <v>9409904.7192000002</v>
      </c>
      <c r="AF46" s="34">
        <v>71185.3</v>
      </c>
      <c r="AG46" s="34">
        <v>7743069.2699999996</v>
      </c>
      <c r="AH46" s="37">
        <v>59164552.565130934</v>
      </c>
      <c r="AI46" s="31">
        <v>43</v>
      </c>
    </row>
    <row r="47" spans="1:36" ht="11.25" customHeight="1">
      <c r="A47" s="272"/>
      <c r="B47" s="247"/>
      <c r="C47" s="278" t="s">
        <v>75</v>
      </c>
      <c r="D47" s="278"/>
      <c r="E47" s="32">
        <v>44</v>
      </c>
      <c r="F47" s="47">
        <v>0</v>
      </c>
      <c r="G47" s="34">
        <v>0</v>
      </c>
      <c r="H47" s="36" t="s">
        <v>39</v>
      </c>
      <c r="I47" s="47">
        <v>0</v>
      </c>
      <c r="J47" s="34">
        <v>0</v>
      </c>
      <c r="K47" s="36">
        <v>0</v>
      </c>
      <c r="L47" s="25"/>
      <c r="M47" s="26"/>
      <c r="N47" s="26"/>
      <c r="O47" s="34" t="s">
        <v>39</v>
      </c>
      <c r="P47" s="26"/>
      <c r="Q47" s="34">
        <v>177240.53</v>
      </c>
      <c r="R47" s="34">
        <v>0</v>
      </c>
      <c r="S47" s="34">
        <v>0</v>
      </c>
      <c r="T47" s="34">
        <v>0</v>
      </c>
      <c r="U47" s="34">
        <v>36885.46</v>
      </c>
      <c r="V47" s="35">
        <v>0</v>
      </c>
      <c r="W47" s="26"/>
      <c r="X47" s="36">
        <v>6519768.0600000005</v>
      </c>
      <c r="Y47" s="26"/>
      <c r="Z47" s="34">
        <v>0</v>
      </c>
      <c r="AA47" s="34" t="s">
        <v>39</v>
      </c>
      <c r="AB47" s="34">
        <v>0</v>
      </c>
      <c r="AC47" s="36">
        <v>94.128115796166853</v>
      </c>
      <c r="AD47" s="26"/>
      <c r="AE47" s="34">
        <v>9069812.7156000007</v>
      </c>
      <c r="AF47" s="34" t="s">
        <v>39</v>
      </c>
      <c r="AG47" s="34" t="s">
        <v>39</v>
      </c>
      <c r="AH47" s="37">
        <v>16396784.588074114</v>
      </c>
      <c r="AI47" s="31">
        <v>44</v>
      </c>
    </row>
    <row r="48" spans="1:36" ht="11.25" customHeight="1">
      <c r="A48" s="272"/>
      <c r="B48" s="247"/>
      <c r="C48" s="278" t="s">
        <v>76</v>
      </c>
      <c r="D48" s="278"/>
      <c r="E48" s="32">
        <v>45</v>
      </c>
      <c r="F48" s="47">
        <v>0</v>
      </c>
      <c r="G48" s="34">
        <v>0</v>
      </c>
      <c r="H48" s="36">
        <v>0</v>
      </c>
      <c r="I48" s="47">
        <v>0</v>
      </c>
      <c r="J48" s="34">
        <v>2618.7869999999998</v>
      </c>
      <c r="K48" s="36">
        <v>0</v>
      </c>
      <c r="L48" s="25"/>
      <c r="M48" s="26"/>
      <c r="N48" s="26"/>
      <c r="O48" s="34" t="s">
        <v>39</v>
      </c>
      <c r="P48" s="26"/>
      <c r="Q48" s="34">
        <v>607748.12</v>
      </c>
      <c r="R48" s="34" t="s">
        <v>39</v>
      </c>
      <c r="S48" s="34">
        <v>0</v>
      </c>
      <c r="T48" s="34" t="s">
        <v>39</v>
      </c>
      <c r="U48" s="34">
        <v>67662.960000000006</v>
      </c>
      <c r="V48" s="35">
        <v>0</v>
      </c>
      <c r="W48" s="26"/>
      <c r="X48" s="36">
        <v>3299173.08</v>
      </c>
      <c r="Y48" s="26"/>
      <c r="Z48" s="34" t="s">
        <v>39</v>
      </c>
      <c r="AA48" s="34">
        <v>513151.61</v>
      </c>
      <c r="AB48" s="34">
        <v>0</v>
      </c>
      <c r="AC48" s="36" t="s">
        <v>39</v>
      </c>
      <c r="AD48" s="26"/>
      <c r="AE48" s="34">
        <v>6131831.9292000001</v>
      </c>
      <c r="AF48" s="34">
        <v>174471.43</v>
      </c>
      <c r="AG48" s="34">
        <v>6071.99</v>
      </c>
      <c r="AH48" s="37">
        <v>10841202.389238512</v>
      </c>
      <c r="AI48" s="31">
        <v>45</v>
      </c>
    </row>
    <row r="49" spans="1:35" ht="11.25" customHeight="1">
      <c r="A49" s="272"/>
      <c r="B49" s="247"/>
      <c r="C49" s="278" t="s">
        <v>77</v>
      </c>
      <c r="D49" s="278"/>
      <c r="E49" s="32">
        <v>46</v>
      </c>
      <c r="F49" s="47" t="s">
        <v>39</v>
      </c>
      <c r="G49" s="34">
        <v>0</v>
      </c>
      <c r="H49" s="36" t="s">
        <v>39</v>
      </c>
      <c r="I49" s="47">
        <v>0</v>
      </c>
      <c r="J49" s="34">
        <v>0</v>
      </c>
      <c r="K49" s="36">
        <v>0</v>
      </c>
      <c r="L49" s="25"/>
      <c r="M49" s="26"/>
      <c r="N49" s="26"/>
      <c r="O49" s="34" t="s">
        <v>39</v>
      </c>
      <c r="P49" s="26"/>
      <c r="Q49" s="34">
        <v>653293.44999999995</v>
      </c>
      <c r="R49" s="34" t="s">
        <v>39</v>
      </c>
      <c r="S49" s="34">
        <v>0</v>
      </c>
      <c r="T49" s="34" t="s">
        <v>39</v>
      </c>
      <c r="U49" s="34">
        <v>110657.34</v>
      </c>
      <c r="V49" s="35">
        <v>0</v>
      </c>
      <c r="W49" s="26"/>
      <c r="X49" s="36">
        <v>5158909.8899999997</v>
      </c>
      <c r="Y49" s="26"/>
      <c r="Z49" s="34" t="s">
        <v>39</v>
      </c>
      <c r="AA49" s="34">
        <v>87745.85</v>
      </c>
      <c r="AB49" s="34" t="s">
        <v>39</v>
      </c>
      <c r="AC49" s="36" t="s">
        <v>39</v>
      </c>
      <c r="AD49" s="26"/>
      <c r="AE49" s="34">
        <v>8997771.2004000004</v>
      </c>
      <c r="AF49" s="34">
        <v>1153120.75</v>
      </c>
      <c r="AG49" s="34" t="s">
        <v>39</v>
      </c>
      <c r="AH49" s="37">
        <v>17519040.635545209</v>
      </c>
      <c r="AI49" s="31">
        <v>46</v>
      </c>
    </row>
    <row r="50" spans="1:35" ht="11.25" customHeight="1">
      <c r="A50" s="272"/>
      <c r="B50" s="247"/>
      <c r="C50" s="278" t="s">
        <v>78</v>
      </c>
      <c r="D50" s="278"/>
      <c r="E50" s="32">
        <v>47</v>
      </c>
      <c r="F50" s="47">
        <v>0</v>
      </c>
      <c r="G50" s="34">
        <v>0</v>
      </c>
      <c r="H50" s="36">
        <v>0</v>
      </c>
      <c r="I50" s="47">
        <v>0</v>
      </c>
      <c r="J50" s="34">
        <v>0</v>
      </c>
      <c r="K50" s="36">
        <v>0</v>
      </c>
      <c r="L50" s="25"/>
      <c r="M50" s="26"/>
      <c r="N50" s="26"/>
      <c r="O50" s="34" t="s">
        <v>39</v>
      </c>
      <c r="P50" s="26"/>
      <c r="Q50" s="34">
        <v>205435.3</v>
      </c>
      <c r="R50" s="34" t="s">
        <v>39</v>
      </c>
      <c r="S50" s="34">
        <v>0</v>
      </c>
      <c r="T50" s="34" t="s">
        <v>39</v>
      </c>
      <c r="U50" s="34">
        <v>13310.89</v>
      </c>
      <c r="V50" s="35">
        <v>0</v>
      </c>
      <c r="W50" s="26"/>
      <c r="X50" s="36">
        <v>2238514.2999999998</v>
      </c>
      <c r="Y50" s="26"/>
      <c r="Z50" s="34">
        <v>0</v>
      </c>
      <c r="AA50" s="34">
        <v>6161.37</v>
      </c>
      <c r="AB50" s="34">
        <v>0</v>
      </c>
      <c r="AC50" s="36" t="s">
        <v>39</v>
      </c>
      <c r="AD50" s="26"/>
      <c r="AE50" s="34">
        <v>4075144.6427999996</v>
      </c>
      <c r="AF50" s="34">
        <v>553339.89</v>
      </c>
      <c r="AG50" s="34" t="s">
        <v>39</v>
      </c>
      <c r="AH50" s="37">
        <v>7249585.3781034844</v>
      </c>
      <c r="AI50" s="31">
        <v>47</v>
      </c>
    </row>
    <row r="51" spans="1:35" ht="11.25" customHeight="1">
      <c r="A51" s="272"/>
      <c r="B51" s="247"/>
      <c r="C51" s="278" t="s">
        <v>79</v>
      </c>
      <c r="D51" s="278"/>
      <c r="E51" s="32">
        <v>48</v>
      </c>
      <c r="F51" s="47">
        <v>0</v>
      </c>
      <c r="G51" s="34">
        <v>0</v>
      </c>
      <c r="H51" s="36">
        <v>0</v>
      </c>
      <c r="I51" s="47">
        <v>0</v>
      </c>
      <c r="J51" s="34">
        <v>310247.08600000001</v>
      </c>
      <c r="K51" s="36">
        <v>0</v>
      </c>
      <c r="L51" s="25"/>
      <c r="M51" s="26"/>
      <c r="N51" s="26"/>
      <c r="O51" s="34" t="s">
        <v>39</v>
      </c>
      <c r="P51" s="26"/>
      <c r="Q51" s="34">
        <v>304514.23</v>
      </c>
      <c r="R51" s="34">
        <v>0</v>
      </c>
      <c r="S51" s="34">
        <v>0</v>
      </c>
      <c r="T51" s="34" t="s">
        <v>39</v>
      </c>
      <c r="U51" s="34">
        <v>19314.41</v>
      </c>
      <c r="V51" s="35">
        <v>0</v>
      </c>
      <c r="W51" s="26"/>
      <c r="X51" s="35">
        <v>6995751.8600000003</v>
      </c>
      <c r="Y51" s="26"/>
      <c r="Z51" s="34" t="s">
        <v>39</v>
      </c>
      <c r="AA51" s="34">
        <v>99682.78</v>
      </c>
      <c r="AB51" s="34" t="s">
        <v>39</v>
      </c>
      <c r="AC51" s="36" t="s">
        <v>39</v>
      </c>
      <c r="AD51" s="26"/>
      <c r="AE51" s="34">
        <v>12002477.85</v>
      </c>
      <c r="AF51" s="34">
        <v>1842757.47</v>
      </c>
      <c r="AG51" s="34" t="s">
        <v>39</v>
      </c>
      <c r="AH51" s="37">
        <v>21599866.188646134</v>
      </c>
      <c r="AI51" s="31">
        <v>48</v>
      </c>
    </row>
    <row r="52" spans="1:35" ht="11.25" customHeight="1">
      <c r="A52" s="272"/>
      <c r="B52" s="247"/>
      <c r="C52" s="279" t="s">
        <v>80</v>
      </c>
      <c r="D52" s="279"/>
      <c r="E52" s="32">
        <v>49</v>
      </c>
      <c r="F52" s="47">
        <v>0</v>
      </c>
      <c r="G52" s="34">
        <v>0</v>
      </c>
      <c r="H52" s="36">
        <v>0</v>
      </c>
      <c r="I52" s="47">
        <v>2048.2335400000002</v>
      </c>
      <c r="J52" s="34">
        <v>1677199.6069999998</v>
      </c>
      <c r="K52" s="36">
        <v>0</v>
      </c>
      <c r="L52" s="25"/>
      <c r="M52" s="26"/>
      <c r="N52" s="26"/>
      <c r="O52" s="34" t="s">
        <v>39</v>
      </c>
      <c r="P52" s="26"/>
      <c r="Q52" s="34">
        <v>638880.66</v>
      </c>
      <c r="R52" s="34" t="s">
        <v>39</v>
      </c>
      <c r="S52" s="34" t="s">
        <v>39</v>
      </c>
      <c r="T52" s="34" t="s">
        <v>39</v>
      </c>
      <c r="U52" s="34">
        <v>111689.17</v>
      </c>
      <c r="V52" s="35">
        <v>0</v>
      </c>
      <c r="W52" s="26"/>
      <c r="X52" s="35">
        <v>3662587.33</v>
      </c>
      <c r="Y52" s="26"/>
      <c r="Z52" s="34" t="s">
        <v>39</v>
      </c>
      <c r="AA52" s="34">
        <v>10564436.470000003</v>
      </c>
      <c r="AB52" s="34">
        <v>0</v>
      </c>
      <c r="AC52" s="36">
        <v>1214.0677734719245</v>
      </c>
      <c r="AD52" s="26"/>
      <c r="AE52" s="34">
        <v>10087514.229599999</v>
      </c>
      <c r="AF52" s="34">
        <v>1015243.8899999999</v>
      </c>
      <c r="AG52" s="34">
        <v>952.05</v>
      </c>
      <c r="AH52" s="37">
        <v>27957435.685672317</v>
      </c>
      <c r="AI52" s="63">
        <v>49</v>
      </c>
    </row>
    <row r="53" spans="1:35" ht="11.25" customHeight="1">
      <c r="A53" s="272"/>
      <c r="B53" s="247"/>
      <c r="C53" s="280" t="s">
        <v>81</v>
      </c>
      <c r="D53" s="280"/>
      <c r="E53" s="38">
        <v>50</v>
      </c>
      <c r="F53" s="57" t="s">
        <v>39</v>
      </c>
      <c r="G53" s="40">
        <v>0</v>
      </c>
      <c r="H53" s="59" t="s">
        <v>39</v>
      </c>
      <c r="I53" s="39">
        <v>2048.2335400000002</v>
      </c>
      <c r="J53" s="42">
        <v>7073684.8900000006</v>
      </c>
      <c r="K53" s="41">
        <v>0</v>
      </c>
      <c r="L53" s="81"/>
      <c r="M53" s="44"/>
      <c r="N53" s="44"/>
      <c r="O53" s="40">
        <v>79785.8040504331</v>
      </c>
      <c r="P53" s="44"/>
      <c r="Q53" s="40">
        <v>6315756.3200000003</v>
      </c>
      <c r="R53" s="40">
        <v>1028857.7000000002</v>
      </c>
      <c r="S53" s="40">
        <v>1010149.83</v>
      </c>
      <c r="T53" s="40">
        <v>3112722.88</v>
      </c>
      <c r="U53" s="40">
        <v>603416.15</v>
      </c>
      <c r="V53" s="41">
        <v>0</v>
      </c>
      <c r="W53" s="44"/>
      <c r="X53" s="41">
        <v>115741210.28999998</v>
      </c>
      <c r="Y53" s="44"/>
      <c r="Z53" s="40">
        <v>328832.32</v>
      </c>
      <c r="AA53" s="40">
        <v>17546596.200000003</v>
      </c>
      <c r="AB53" s="40">
        <v>3437420.33</v>
      </c>
      <c r="AC53" s="59">
        <v>110296.71497356828</v>
      </c>
      <c r="AD53" s="44"/>
      <c r="AE53" s="40">
        <v>123332799.49559999</v>
      </c>
      <c r="AF53" s="42">
        <v>12640367.360000001</v>
      </c>
      <c r="AG53" s="40">
        <v>16627642.489999998</v>
      </c>
      <c r="AH53" s="45">
        <v>316572197.07816398</v>
      </c>
      <c r="AI53" s="46">
        <v>50</v>
      </c>
    </row>
    <row r="54" spans="1:35" ht="11.25" customHeight="1">
      <c r="A54" s="272"/>
      <c r="B54" s="247"/>
      <c r="C54" s="284" t="s">
        <v>82</v>
      </c>
      <c r="D54" s="284"/>
      <c r="E54" s="21">
        <v>51</v>
      </c>
      <c r="F54" s="47">
        <v>0</v>
      </c>
      <c r="G54" s="82"/>
      <c r="H54" s="24"/>
      <c r="I54" s="26"/>
      <c r="J54" s="27">
        <v>0</v>
      </c>
      <c r="K54" s="24"/>
      <c r="L54" s="25"/>
      <c r="M54" s="26"/>
      <c r="N54" s="26"/>
      <c r="O54" s="27">
        <v>2452578.6196337612</v>
      </c>
      <c r="P54" s="26"/>
      <c r="Q54" s="26"/>
      <c r="R54" s="26"/>
      <c r="S54" s="26"/>
      <c r="T54" s="26"/>
      <c r="U54" s="27">
        <v>0</v>
      </c>
      <c r="V54" s="24"/>
      <c r="W54" s="26"/>
      <c r="X54" s="24"/>
      <c r="Y54" s="26"/>
      <c r="Z54" s="26"/>
      <c r="AA54" s="26"/>
      <c r="AB54" s="26"/>
      <c r="AC54" s="35">
        <v>129572.82900927294</v>
      </c>
      <c r="AD54" s="26"/>
      <c r="AE54" s="34">
        <v>8093771.6000000006</v>
      </c>
      <c r="AF54" s="26"/>
      <c r="AG54" s="26"/>
      <c r="AH54" s="37">
        <v>10675923.048643034</v>
      </c>
      <c r="AI54" s="31">
        <v>51</v>
      </c>
    </row>
    <row r="55" spans="1:35" ht="11.25" customHeight="1">
      <c r="A55" s="272"/>
      <c r="B55" s="247"/>
      <c r="C55" s="278" t="s">
        <v>83</v>
      </c>
      <c r="D55" s="278"/>
      <c r="E55" s="21">
        <v>52</v>
      </c>
      <c r="F55" s="25"/>
      <c r="G55" s="82"/>
      <c r="H55" s="24"/>
      <c r="I55" s="26"/>
      <c r="J55" s="26"/>
      <c r="K55" s="24"/>
      <c r="L55" s="25"/>
      <c r="M55" s="26"/>
      <c r="N55" s="27">
        <v>120726251.49013053</v>
      </c>
      <c r="O55" s="27">
        <v>254585701.95936024</v>
      </c>
      <c r="P55" s="26"/>
      <c r="Q55" s="26"/>
      <c r="R55" s="26"/>
      <c r="S55" s="26"/>
      <c r="T55" s="26"/>
      <c r="U55" s="27">
        <v>1767563.0834801979</v>
      </c>
      <c r="V55" s="24"/>
      <c r="W55" s="26"/>
      <c r="X55" s="35">
        <v>751524.35754622973</v>
      </c>
      <c r="Y55" s="26"/>
      <c r="Z55" s="26"/>
      <c r="AA55" s="26"/>
      <c r="AB55" s="26"/>
      <c r="AC55" s="35">
        <v>18645403.949511148</v>
      </c>
      <c r="AD55" s="26"/>
      <c r="AE55" s="34">
        <v>114800</v>
      </c>
      <c r="AF55" s="26"/>
      <c r="AG55" s="26"/>
      <c r="AH55" s="37">
        <v>396591244.84002835</v>
      </c>
      <c r="AI55" s="31">
        <v>52</v>
      </c>
    </row>
    <row r="56" spans="1:35" ht="11.25" customHeight="1">
      <c r="A56" s="272"/>
      <c r="B56" s="247"/>
      <c r="C56" s="278" t="s">
        <v>84</v>
      </c>
      <c r="D56" s="278"/>
      <c r="E56" s="21">
        <v>53</v>
      </c>
      <c r="F56" s="25"/>
      <c r="G56" s="82"/>
      <c r="H56" s="24"/>
      <c r="I56" s="26"/>
      <c r="J56" s="26"/>
      <c r="K56" s="24"/>
      <c r="L56" s="25"/>
      <c r="M56" s="26"/>
      <c r="N56" s="27">
        <v>67513.44482883146</v>
      </c>
      <c r="O56" s="26"/>
      <c r="P56" s="27">
        <v>75287254.399999991</v>
      </c>
      <c r="Q56" s="26"/>
      <c r="R56" s="26"/>
      <c r="S56" s="26"/>
      <c r="T56" s="26"/>
      <c r="U56" s="26"/>
      <c r="V56" s="24"/>
      <c r="W56" s="26"/>
      <c r="X56" s="24"/>
      <c r="Y56" s="26"/>
      <c r="Z56" s="26"/>
      <c r="AA56" s="26"/>
      <c r="AB56" s="26"/>
      <c r="AC56" s="24"/>
      <c r="AD56" s="26"/>
      <c r="AE56" s="26"/>
      <c r="AF56" s="26"/>
      <c r="AG56" s="26"/>
      <c r="AH56" s="37">
        <v>75354767.844828829</v>
      </c>
      <c r="AI56" s="31">
        <v>53</v>
      </c>
    </row>
    <row r="57" spans="1:35" ht="11.25" customHeight="1">
      <c r="A57" s="272"/>
      <c r="B57" s="247"/>
      <c r="C57" s="279" t="s">
        <v>85</v>
      </c>
      <c r="D57" s="279"/>
      <c r="E57" s="21">
        <v>54</v>
      </c>
      <c r="F57" s="25"/>
      <c r="G57" s="82"/>
      <c r="H57" s="24"/>
      <c r="I57" s="26"/>
      <c r="J57" s="26"/>
      <c r="K57" s="24"/>
      <c r="L57" s="25"/>
      <c r="M57" s="26"/>
      <c r="N57" s="26"/>
      <c r="O57" s="27">
        <v>120618.62063772597</v>
      </c>
      <c r="P57" s="26"/>
      <c r="Q57" s="26"/>
      <c r="R57" s="26"/>
      <c r="S57" s="26"/>
      <c r="T57" s="26"/>
      <c r="U57" s="26"/>
      <c r="V57" s="24"/>
      <c r="W57" s="26"/>
      <c r="X57" s="24"/>
      <c r="Y57" s="26"/>
      <c r="Z57" s="26"/>
      <c r="AA57" s="26"/>
      <c r="AB57" s="26"/>
      <c r="AC57" s="83">
        <v>6372.4342135707848</v>
      </c>
      <c r="AD57" s="26"/>
      <c r="AE57" s="26"/>
      <c r="AF57" s="26"/>
      <c r="AG57" s="26"/>
      <c r="AH57" s="37">
        <v>126991.05485129675</v>
      </c>
      <c r="AI57" s="63">
        <v>54</v>
      </c>
    </row>
    <row r="58" spans="1:35" ht="11.25" customHeight="1">
      <c r="A58" s="272"/>
      <c r="B58" s="247"/>
      <c r="C58" s="280" t="s">
        <v>86</v>
      </c>
      <c r="D58" s="280"/>
      <c r="E58" s="38">
        <v>55</v>
      </c>
      <c r="F58" s="57">
        <v>0</v>
      </c>
      <c r="G58" s="84"/>
      <c r="H58" s="43"/>
      <c r="I58" s="44"/>
      <c r="J58" s="42">
        <v>0</v>
      </c>
      <c r="K58" s="43"/>
      <c r="L58" s="81"/>
      <c r="M58" s="44"/>
      <c r="N58" s="42">
        <v>120793764.93495937</v>
      </c>
      <c r="O58" s="69">
        <v>257158899.19963172</v>
      </c>
      <c r="P58" s="42">
        <v>75287254.399999991</v>
      </c>
      <c r="Q58" s="44"/>
      <c r="R58" s="44"/>
      <c r="S58" s="44"/>
      <c r="T58" s="44"/>
      <c r="U58" s="42">
        <v>1767563.0834801979</v>
      </c>
      <c r="V58" s="43"/>
      <c r="W58" s="44"/>
      <c r="X58" s="41">
        <v>751524.35754622973</v>
      </c>
      <c r="Y58" s="44"/>
      <c r="Z58" s="44"/>
      <c r="AA58" s="44"/>
      <c r="AB58" s="44"/>
      <c r="AC58" s="41">
        <v>18781349.212733991</v>
      </c>
      <c r="AD58" s="44"/>
      <c r="AE58" s="40">
        <v>8208571.6000000006</v>
      </c>
      <c r="AF58" s="44"/>
      <c r="AG58" s="44"/>
      <c r="AH58" s="45">
        <v>482748926.78835148</v>
      </c>
      <c r="AI58" s="46">
        <v>55</v>
      </c>
    </row>
    <row r="59" spans="1:35" ht="11.25" customHeight="1">
      <c r="A59" s="273"/>
      <c r="B59" s="248"/>
      <c r="C59" s="283" t="s">
        <v>87</v>
      </c>
      <c r="D59" s="283"/>
      <c r="E59" s="38">
        <v>56</v>
      </c>
      <c r="F59" s="57">
        <v>149467.63</v>
      </c>
      <c r="G59" s="40">
        <v>0</v>
      </c>
      <c r="H59" s="59">
        <v>0</v>
      </c>
      <c r="I59" s="39">
        <v>0</v>
      </c>
      <c r="J59" s="42">
        <v>1720802.5556999999</v>
      </c>
      <c r="K59" s="41">
        <v>0</v>
      </c>
      <c r="L59" s="81"/>
      <c r="M59" s="44"/>
      <c r="N59" s="42">
        <v>2336892.6633588257</v>
      </c>
      <c r="O59" s="40">
        <v>22274238.611100063</v>
      </c>
      <c r="P59" s="44"/>
      <c r="Q59" s="40">
        <v>128299171.42332655</v>
      </c>
      <c r="R59" s="40">
        <v>0</v>
      </c>
      <c r="S59" s="44"/>
      <c r="T59" s="42">
        <v>5994.5707579851542</v>
      </c>
      <c r="U59" s="40">
        <v>6190133.6705092285</v>
      </c>
      <c r="V59" s="43"/>
      <c r="W59" s="44"/>
      <c r="X59" s="41">
        <v>171501681.22146103</v>
      </c>
      <c r="Y59" s="44"/>
      <c r="Z59" s="40">
        <v>0</v>
      </c>
      <c r="AA59" s="42">
        <v>85697476.189999983</v>
      </c>
      <c r="AB59" s="44"/>
      <c r="AC59" s="59">
        <v>21846863.920489457</v>
      </c>
      <c r="AD59" s="44"/>
      <c r="AE59" s="40">
        <v>147244345.48623648</v>
      </c>
      <c r="AF59" s="42">
        <v>36914092.759999998</v>
      </c>
      <c r="AG59" s="44"/>
      <c r="AH59" s="60">
        <v>624181160.70293963</v>
      </c>
      <c r="AI59" s="46">
        <v>56</v>
      </c>
    </row>
    <row r="60" spans="1:35" s="94" customFormat="1" ht="11.25" customHeight="1">
      <c r="A60" s="86" t="s">
        <v>88</v>
      </c>
      <c r="B60" s="87"/>
      <c r="C60" s="88"/>
      <c r="D60" s="88"/>
      <c r="E60" s="89"/>
      <c r="F60" s="90"/>
      <c r="G60" s="91"/>
      <c r="H60" s="91"/>
      <c r="I60" s="91"/>
      <c r="J60" s="90"/>
      <c r="K60" s="91"/>
      <c r="L60" s="92"/>
      <c r="M60" s="90"/>
      <c r="N60" s="90"/>
      <c r="O60" s="90"/>
      <c r="P60" s="90"/>
      <c r="Q60" s="90"/>
      <c r="R60" s="90"/>
      <c r="S60" s="90"/>
      <c r="T60" s="91"/>
      <c r="U60" s="90"/>
      <c r="V60" s="90"/>
      <c r="W60" s="90"/>
      <c r="X60" s="90"/>
      <c r="Y60" s="90"/>
      <c r="Z60" s="90"/>
      <c r="AA60" s="90"/>
      <c r="AB60" s="90"/>
      <c r="AC60" s="90"/>
      <c r="AD60" s="90"/>
      <c r="AE60" s="90"/>
      <c r="AF60" s="90"/>
      <c r="AG60" s="90"/>
      <c r="AH60" s="93"/>
      <c r="AI60" s="89"/>
    </row>
    <row r="61" spans="1:35" s="98" customFormat="1" ht="11.25" customHeight="1">
      <c r="A61" s="95" t="s">
        <v>89</v>
      </c>
      <c r="B61" s="96"/>
      <c r="C61" s="97"/>
      <c r="D61" s="97"/>
      <c r="E61" s="97"/>
      <c r="F61" s="97"/>
      <c r="G61" s="97"/>
      <c r="H61" s="97"/>
      <c r="I61" s="97"/>
      <c r="J61" s="97"/>
      <c r="K61" s="97"/>
      <c r="L61" s="97"/>
      <c r="M61" s="97"/>
      <c r="N61" s="97"/>
      <c r="O61" s="97"/>
      <c r="P61" s="97"/>
      <c r="Q61" s="97"/>
      <c r="S61" s="99"/>
      <c r="T61" s="99"/>
      <c r="U61" s="99"/>
      <c r="V61" s="99"/>
      <c r="W61" s="99"/>
      <c r="X61" s="99"/>
      <c r="Y61" s="99"/>
      <c r="Z61" s="99"/>
      <c r="AA61" s="99"/>
      <c r="AB61" s="99"/>
      <c r="AC61" s="99"/>
      <c r="AD61" s="99"/>
      <c r="AE61" s="99"/>
      <c r="AF61" s="99"/>
      <c r="AG61" s="99"/>
      <c r="AH61" s="99"/>
      <c r="AI61" s="99"/>
    </row>
    <row r="62" spans="1:35" s="98" customFormat="1" ht="11.25" customHeight="1">
      <c r="A62" s="95" t="s">
        <v>90</v>
      </c>
      <c r="B62" s="96"/>
      <c r="C62" s="97"/>
      <c r="D62" s="97"/>
      <c r="E62" s="97"/>
      <c r="F62" s="97"/>
      <c r="G62" s="97"/>
      <c r="H62" s="97"/>
      <c r="I62" s="97"/>
      <c r="J62" s="97"/>
      <c r="K62" s="97"/>
      <c r="L62" s="97"/>
      <c r="M62" s="97"/>
      <c r="N62" s="97"/>
      <c r="O62" s="97"/>
      <c r="P62" s="97"/>
      <c r="Q62" s="97"/>
      <c r="R62" s="101"/>
      <c r="AH62" s="102"/>
    </row>
    <row r="63" spans="1:35" s="98" customFormat="1" ht="11.25" customHeight="1">
      <c r="A63" s="95" t="s">
        <v>91</v>
      </c>
      <c r="B63" s="96"/>
      <c r="C63" s="97"/>
      <c r="D63" s="97"/>
      <c r="E63" s="97"/>
      <c r="F63" s="97"/>
      <c r="G63" s="97"/>
      <c r="H63" s="97"/>
      <c r="I63" s="97"/>
      <c r="J63" s="97"/>
      <c r="K63" s="97"/>
      <c r="L63" s="97"/>
      <c r="M63" s="97"/>
      <c r="N63" s="97"/>
      <c r="O63" s="97"/>
      <c r="P63" s="97"/>
      <c r="Q63" s="97"/>
    </row>
    <row r="64" spans="1:35" s="98" customFormat="1" ht="11.25" customHeight="1">
      <c r="A64" s="95" t="s">
        <v>92</v>
      </c>
      <c r="B64" s="96"/>
      <c r="C64" s="97"/>
      <c r="D64" s="97"/>
      <c r="E64" s="97"/>
      <c r="F64" s="97"/>
      <c r="G64" s="97"/>
      <c r="H64" s="97"/>
      <c r="I64" s="97"/>
      <c r="J64" s="97"/>
      <c r="K64" s="97"/>
      <c r="L64" s="97"/>
      <c r="M64" s="97"/>
      <c r="N64" s="97"/>
      <c r="O64" s="97"/>
      <c r="P64" s="97"/>
      <c r="Q64" s="97"/>
    </row>
    <row r="65" spans="1:17" s="98" customFormat="1" ht="11.25" customHeight="1">
      <c r="A65" s="95" t="s">
        <v>93</v>
      </c>
      <c r="B65" s="96"/>
      <c r="C65" s="97"/>
      <c r="D65" s="97"/>
      <c r="E65" s="97"/>
      <c r="F65" s="97"/>
      <c r="G65" s="97"/>
      <c r="H65" s="97"/>
      <c r="I65" s="97"/>
      <c r="J65" s="97"/>
      <c r="K65" s="97"/>
      <c r="L65" s="97"/>
      <c r="M65" s="97"/>
      <c r="N65" s="97"/>
      <c r="O65" s="97"/>
      <c r="P65" s="97"/>
      <c r="Q65" s="97"/>
    </row>
    <row r="71" spans="1:17" ht="11.25" customHeight="1">
      <c r="C71" s="104"/>
    </row>
  </sheetData>
  <mergeCells count="78">
    <mergeCell ref="C56:D56"/>
    <mergeCell ref="C57:D57"/>
    <mergeCell ref="C58:D58"/>
    <mergeCell ref="C59:D59"/>
    <mergeCell ref="C50:D50"/>
    <mergeCell ref="C51:D51"/>
    <mergeCell ref="C52:D52"/>
    <mergeCell ref="C53:D53"/>
    <mergeCell ref="C54:D54"/>
    <mergeCell ref="C55:D55"/>
    <mergeCell ref="C44:D44"/>
    <mergeCell ref="C45:D45"/>
    <mergeCell ref="C46:D46"/>
    <mergeCell ref="C47:D47"/>
    <mergeCell ref="C48:D48"/>
    <mergeCell ref="C49:D49"/>
    <mergeCell ref="B36:B39"/>
    <mergeCell ref="C36:D36"/>
    <mergeCell ref="C37:D37"/>
    <mergeCell ref="C38:D38"/>
    <mergeCell ref="C39:D39"/>
    <mergeCell ref="A40:A59"/>
    <mergeCell ref="C40:D40"/>
    <mergeCell ref="C41:D41"/>
    <mergeCell ref="C42:D42"/>
    <mergeCell ref="C43:D43"/>
    <mergeCell ref="C27:D27"/>
    <mergeCell ref="C28:D28"/>
    <mergeCell ref="C29:D29"/>
    <mergeCell ref="C30:D30"/>
    <mergeCell ref="B31:B35"/>
    <mergeCell ref="C31:D31"/>
    <mergeCell ref="C32:D32"/>
    <mergeCell ref="C33:D33"/>
    <mergeCell ref="C34:D34"/>
    <mergeCell ref="C35:D35"/>
    <mergeCell ref="C18:D18"/>
    <mergeCell ref="C19:D19"/>
    <mergeCell ref="C20:D20"/>
    <mergeCell ref="B21:B30"/>
    <mergeCell ref="C21:D21"/>
    <mergeCell ref="C22:D22"/>
    <mergeCell ref="C23:D23"/>
    <mergeCell ref="C24:D24"/>
    <mergeCell ref="C25:D25"/>
    <mergeCell ref="C26:D26"/>
    <mergeCell ref="C10:D10"/>
    <mergeCell ref="A11:A35"/>
    <mergeCell ref="B11:B20"/>
    <mergeCell ref="C11:D11"/>
    <mergeCell ref="C12:D12"/>
    <mergeCell ref="C13:D13"/>
    <mergeCell ref="C14:D14"/>
    <mergeCell ref="C15:D15"/>
    <mergeCell ref="C16:D16"/>
    <mergeCell ref="C17:D17"/>
    <mergeCell ref="W3:X3"/>
    <mergeCell ref="AB3:AC3"/>
    <mergeCell ref="A4:A10"/>
    <mergeCell ref="B4:B10"/>
    <mergeCell ref="C4:D4"/>
    <mergeCell ref="C5:D5"/>
    <mergeCell ref="C6:D6"/>
    <mergeCell ref="C7:D7"/>
    <mergeCell ref="C8:D8"/>
    <mergeCell ref="C9:D9"/>
    <mergeCell ref="A2:D2"/>
    <mergeCell ref="A3:D3"/>
    <mergeCell ref="F3:H3"/>
    <mergeCell ref="I3:K3"/>
    <mergeCell ref="L3:P3"/>
    <mergeCell ref="Q3:V3"/>
    <mergeCell ref="F1:H1"/>
    <mergeCell ref="I1:K1"/>
    <mergeCell ref="L1:V1"/>
    <mergeCell ref="W1:X1"/>
    <mergeCell ref="Y1:AC1"/>
    <mergeCell ref="AD1:AG1"/>
  </mergeCells>
  <conditionalFormatting sqref="AR1:IO9 A170:AH65505 BX10:IO10 AJ170:IO65505 AR11:IO169">
    <cfRule type="cellIs" dxfId="5" priority="5" stopIfTrue="1" operator="equal">
      <formula>0</formula>
    </cfRule>
  </conditionalFormatting>
  <conditionalFormatting sqref="A2 A4:E59 A1:AI1 A3:AI3 AJ1:AQ3 B60:AQ60 AI4:AQ9 AI10:BW10 AI11:AQ59 A61:AQ169">
    <cfRule type="cellIs" dxfId="4" priority="6" stopIfTrue="1" operator="equal">
      <formula>0</formula>
    </cfRule>
  </conditionalFormatting>
  <conditionalFormatting sqref="E2:AI2">
    <cfRule type="cellIs" dxfId="3" priority="4" stopIfTrue="1" operator="equal">
      <formula>0</formula>
    </cfRule>
  </conditionalFormatting>
  <conditionalFormatting sqref="A60">
    <cfRule type="cellIs" dxfId="2" priority="3" stopIfTrue="1" operator="equal">
      <formula>0</formula>
    </cfRule>
  </conditionalFormatting>
  <conditionalFormatting sqref="AH4:AH59">
    <cfRule type="cellIs" dxfId="1" priority="2" stopIfTrue="1" operator="equal">
      <formula>0</formula>
    </cfRule>
  </conditionalFormatting>
  <conditionalFormatting sqref="F4:AG59">
    <cfRule type="cellIs" dxfId="0" priority="1" stopIfTrue="1" operator="equal">
      <formula>0</formula>
    </cfRule>
  </conditionalFormatting>
  <pageMargins left="0.78740157480314965" right="0.78740157480314965" top="0.78740157480314965" bottom="0.78740157480314965" header="0.51181102362204722" footer="0.51181102362204722"/>
  <pageSetup paperSize="9" scale="49" firstPageNumber="8" orientation="landscape" r:id="rId1"/>
  <headerFooter alignWithMargins="0">
    <oddHeader>&amp;L&amp;14EB-1. Energiebilanz Bayern 2017 - Terajoule</oddHeader>
    <oddFooter>&amp;L&amp;"Arial,Standard"&amp;10Stand: 21.11.2019&amp;C&amp;"Arial,Standard"&amp;10Bayerisches Landesamt für Statistik - Energiebilanz 2017&amp;R&amp;"Arial,Standard"&amp;10&amp;P von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AI69"/>
  <sheetViews>
    <sheetView zoomScaleNormal="100" zoomScaleSheetLayoutView="100" workbookViewId="0">
      <pane xSplit="5" ySplit="3" topLeftCell="F4" activePane="bottomRight" state="frozen"/>
      <selection pane="topRight"/>
      <selection pane="bottomLeft"/>
      <selection pane="bottomRight"/>
    </sheetView>
  </sheetViews>
  <sheetFormatPr baseColWidth="10" defaultRowHeight="11.25" customHeight="1"/>
  <cols>
    <col min="1" max="1" width="3.5703125" style="141" customWidth="1"/>
    <col min="2" max="2" width="9" style="141" customWidth="1"/>
    <col min="3" max="3" width="13.85546875" style="141" customWidth="1"/>
    <col min="4" max="4" width="21.42578125" style="141" customWidth="1"/>
    <col min="5" max="5" width="2.85546875" style="141" customWidth="1"/>
    <col min="6" max="33" width="7" style="141" customWidth="1"/>
    <col min="34" max="34" width="8.5703125" style="141" customWidth="1"/>
    <col min="35" max="35" width="2.85546875" style="141" customWidth="1"/>
    <col min="36" max="16384" width="11.42578125" style="141"/>
  </cols>
  <sheetData>
    <row r="1" spans="1:35" ht="15" customHeight="1">
      <c r="A1" s="1"/>
      <c r="B1" s="2"/>
      <c r="C1" s="2"/>
      <c r="D1" s="2"/>
      <c r="E1" s="3"/>
      <c r="F1" s="295" t="s">
        <v>0</v>
      </c>
      <c r="G1" s="294"/>
      <c r="H1" s="262"/>
      <c r="I1" s="295" t="s">
        <v>1</v>
      </c>
      <c r="J1" s="294"/>
      <c r="K1" s="262"/>
      <c r="L1" s="257" t="s">
        <v>2</v>
      </c>
      <c r="M1" s="258"/>
      <c r="N1" s="258"/>
      <c r="O1" s="258"/>
      <c r="P1" s="258"/>
      <c r="Q1" s="258"/>
      <c r="R1" s="258"/>
      <c r="S1" s="258"/>
      <c r="T1" s="258"/>
      <c r="U1" s="258"/>
      <c r="V1" s="259"/>
      <c r="W1" s="258" t="s">
        <v>3</v>
      </c>
      <c r="X1" s="259"/>
      <c r="Y1" s="295" t="s">
        <v>4</v>
      </c>
      <c r="Z1" s="294"/>
      <c r="AA1" s="294"/>
      <c r="AB1" s="294"/>
      <c r="AC1" s="262"/>
      <c r="AD1" s="257" t="s">
        <v>5</v>
      </c>
      <c r="AE1" s="258"/>
      <c r="AF1" s="258"/>
      <c r="AG1" s="290"/>
      <c r="AH1" s="4"/>
      <c r="AI1" s="5"/>
    </row>
    <row r="2" spans="1:35" ht="55.5" customHeight="1">
      <c r="A2" s="263" t="s">
        <v>108</v>
      </c>
      <c r="B2" s="263"/>
      <c r="C2" s="263"/>
      <c r="D2" s="8"/>
      <c r="E2" s="9" t="s">
        <v>7</v>
      </c>
      <c r="F2" s="10" t="s">
        <v>8</v>
      </c>
      <c r="G2" s="11" t="s">
        <v>9</v>
      </c>
      <c r="H2" s="9" t="s">
        <v>10</v>
      </c>
      <c r="I2" s="10" t="s">
        <v>8</v>
      </c>
      <c r="J2" s="11" t="s">
        <v>11</v>
      </c>
      <c r="K2" s="9" t="s">
        <v>12</v>
      </c>
      <c r="L2" s="11" t="s">
        <v>13</v>
      </c>
      <c r="M2" s="12" t="s">
        <v>14</v>
      </c>
      <c r="N2" s="12" t="s">
        <v>15</v>
      </c>
      <c r="O2" s="12" t="s">
        <v>16</v>
      </c>
      <c r="P2" s="12" t="s">
        <v>17</v>
      </c>
      <c r="Q2" s="11" t="s">
        <v>18</v>
      </c>
      <c r="R2" s="11" t="s">
        <v>19</v>
      </c>
      <c r="S2" s="11" t="s">
        <v>20</v>
      </c>
      <c r="T2" s="11" t="s">
        <v>21</v>
      </c>
      <c r="U2" s="11" t="s">
        <v>22</v>
      </c>
      <c r="V2" s="9" t="s">
        <v>23</v>
      </c>
      <c r="W2" s="11" t="s">
        <v>24</v>
      </c>
      <c r="X2" s="9" t="s">
        <v>25</v>
      </c>
      <c r="Y2" s="11" t="s">
        <v>26</v>
      </c>
      <c r="Z2" s="13" t="s">
        <v>27</v>
      </c>
      <c r="AA2" s="11" t="s">
        <v>28</v>
      </c>
      <c r="AB2" s="11" t="s">
        <v>29</v>
      </c>
      <c r="AC2" s="9" t="s">
        <v>30</v>
      </c>
      <c r="AD2" s="11" t="s">
        <v>31</v>
      </c>
      <c r="AE2" s="11" t="s">
        <v>32</v>
      </c>
      <c r="AF2" s="11" t="s">
        <v>33</v>
      </c>
      <c r="AG2" s="9" t="s">
        <v>30</v>
      </c>
      <c r="AH2" s="10" t="s">
        <v>34</v>
      </c>
      <c r="AI2" s="14" t="s">
        <v>97</v>
      </c>
    </row>
    <row r="3" spans="1:35" ht="11.1" customHeight="1">
      <c r="A3" s="264" t="s">
        <v>35</v>
      </c>
      <c r="B3" s="291"/>
      <c r="C3" s="264"/>
      <c r="D3" s="264"/>
      <c r="E3" s="15"/>
      <c r="F3" s="292"/>
      <c r="G3" s="292"/>
      <c r="H3" s="292"/>
      <c r="I3" s="292"/>
      <c r="J3" s="292"/>
      <c r="K3" s="292"/>
      <c r="L3" s="268"/>
      <c r="M3" s="269"/>
      <c r="N3" s="269"/>
      <c r="O3" s="269"/>
      <c r="P3" s="269"/>
      <c r="Q3" s="267"/>
      <c r="R3" s="292"/>
      <c r="S3" s="292"/>
      <c r="T3" s="292"/>
      <c r="U3" s="292"/>
      <c r="V3" s="292"/>
      <c r="W3" s="268"/>
      <c r="X3" s="293"/>
      <c r="Y3" s="16"/>
      <c r="Z3" s="17"/>
      <c r="AA3" s="17"/>
      <c r="AB3" s="267"/>
      <c r="AC3" s="292"/>
      <c r="AD3" s="18"/>
      <c r="AE3" s="17"/>
      <c r="AF3" s="17"/>
      <c r="AG3" s="19"/>
      <c r="AH3" s="17"/>
      <c r="AI3" s="165"/>
    </row>
    <row r="4" spans="1:35" ht="11.25" customHeight="1">
      <c r="A4" s="271" t="s">
        <v>36</v>
      </c>
      <c r="B4" s="274"/>
      <c r="C4" s="278" t="s">
        <v>37</v>
      </c>
      <c r="D4" s="278"/>
      <c r="E4" s="21">
        <v>1</v>
      </c>
      <c r="F4" s="225"/>
      <c r="G4" s="244"/>
      <c r="H4" s="224"/>
      <c r="I4" s="225"/>
      <c r="J4" s="223"/>
      <c r="K4" s="224"/>
      <c r="L4" s="181">
        <v>1560191.8120000002</v>
      </c>
      <c r="M4" s="223"/>
      <c r="N4" s="223"/>
      <c r="O4" s="223"/>
      <c r="P4" s="223"/>
      <c r="Q4" s="223"/>
      <c r="R4" s="223"/>
      <c r="S4" s="223"/>
      <c r="T4" s="223"/>
      <c r="U4" s="223"/>
      <c r="V4" s="242"/>
      <c r="W4" s="223"/>
      <c r="X4" s="210">
        <v>281916.28312000004</v>
      </c>
      <c r="Y4" s="181">
        <v>45278224.200000003</v>
      </c>
      <c r="Z4" s="181">
        <v>29492438.62135854</v>
      </c>
      <c r="AA4" s="181">
        <v>65590739.200000003</v>
      </c>
      <c r="AB4" s="181">
        <v>18966279.388</v>
      </c>
      <c r="AC4" s="210">
        <v>23991908.746118836</v>
      </c>
      <c r="AD4" s="223"/>
      <c r="AE4" s="223"/>
      <c r="AF4" s="223"/>
      <c r="AG4" s="181">
        <v>20368958.165152367</v>
      </c>
      <c r="AH4" s="174">
        <v>205530656.41574979</v>
      </c>
      <c r="AI4" s="148">
        <v>1</v>
      </c>
    </row>
    <row r="5" spans="1:35" ht="11.25" customHeight="1">
      <c r="A5" s="272"/>
      <c r="B5" s="287"/>
      <c r="C5" s="278" t="s">
        <v>38</v>
      </c>
      <c r="D5" s="278"/>
      <c r="E5" s="216">
        <f t="shared" ref="E5:E52" si="0">E4+ 1</f>
        <v>2</v>
      </c>
      <c r="F5" s="177">
        <v>56228017.194000006</v>
      </c>
      <c r="G5" s="154">
        <v>0</v>
      </c>
      <c r="H5" s="184">
        <v>3988678.1599999997</v>
      </c>
      <c r="I5" s="181">
        <v>863.90000000000009</v>
      </c>
      <c r="J5" s="181">
        <v>6585009.8399351425</v>
      </c>
      <c r="K5" s="126">
        <v>0</v>
      </c>
      <c r="L5" s="181">
        <v>801588693.56799996</v>
      </c>
      <c r="M5" s="119">
        <v>0</v>
      </c>
      <c r="N5" s="119">
        <v>0</v>
      </c>
      <c r="O5" s="181">
        <v>7727237.9037331985</v>
      </c>
      <c r="P5" s="181">
        <v>3875216.1531691775</v>
      </c>
      <c r="Q5" s="181">
        <v>46489222.391999975</v>
      </c>
      <c r="R5" s="181">
        <v>84017.980000000447</v>
      </c>
      <c r="S5" s="181">
        <v>830748.04000000097</v>
      </c>
      <c r="T5" s="181">
        <v>1973.5599999986589</v>
      </c>
      <c r="U5" s="119">
        <v>0</v>
      </c>
      <c r="V5" s="224"/>
      <c r="W5" s="223"/>
      <c r="X5" s="184">
        <v>419728694.38578749</v>
      </c>
      <c r="Y5" s="223"/>
      <c r="Z5" s="223"/>
      <c r="AA5" s="223"/>
      <c r="AB5" s="223"/>
      <c r="AC5" s="184">
        <v>23658700.633276947</v>
      </c>
      <c r="AD5" s="181">
        <v>555152898.77820003</v>
      </c>
      <c r="AE5" s="119">
        <v>0</v>
      </c>
      <c r="AF5" s="119">
        <v>0</v>
      </c>
      <c r="AG5" s="223"/>
      <c r="AH5" s="177">
        <v>1925939972.488102</v>
      </c>
      <c r="AI5" s="31">
        <f t="shared" ref="AI5:AI11" si="1">AI4+ 1</f>
        <v>2</v>
      </c>
    </row>
    <row r="6" spans="1:35" ht="11.25" customHeight="1">
      <c r="A6" s="272"/>
      <c r="B6" s="287"/>
      <c r="C6" s="278" t="s">
        <v>40</v>
      </c>
      <c r="D6" s="278"/>
      <c r="E6" s="32">
        <f t="shared" si="0"/>
        <v>3</v>
      </c>
      <c r="F6" s="127">
        <v>0</v>
      </c>
      <c r="G6" s="154">
        <v>0</v>
      </c>
      <c r="H6" s="126">
        <v>0</v>
      </c>
      <c r="I6" s="119">
        <v>0</v>
      </c>
      <c r="J6" s="181">
        <v>122.22000000000003</v>
      </c>
      <c r="K6" s="126">
        <v>0</v>
      </c>
      <c r="L6" s="225"/>
      <c r="M6" s="223"/>
      <c r="N6" s="223"/>
      <c r="O6" s="181">
        <v>2492.718052999996</v>
      </c>
      <c r="P6" s="223"/>
      <c r="Q6" s="181">
        <v>5300490.66</v>
      </c>
      <c r="R6" s="181">
        <v>227068.41999999993</v>
      </c>
      <c r="S6" s="119">
        <v>0</v>
      </c>
      <c r="T6" s="119">
        <v>0</v>
      </c>
      <c r="U6" s="119">
        <v>0</v>
      </c>
      <c r="V6" s="224"/>
      <c r="W6" s="223"/>
      <c r="X6" s="184">
        <v>614457.55745152349</v>
      </c>
      <c r="Y6" s="223"/>
      <c r="Z6" s="223"/>
      <c r="AA6" s="223"/>
      <c r="AB6" s="223"/>
      <c r="AC6" s="184">
        <v>122.73094680000008</v>
      </c>
      <c r="AD6" s="223"/>
      <c r="AE6" s="223"/>
      <c r="AF6" s="223"/>
      <c r="AG6" s="223"/>
      <c r="AH6" s="177">
        <v>6144754.3064513234</v>
      </c>
      <c r="AI6" s="31">
        <f t="shared" si="1"/>
        <v>3</v>
      </c>
    </row>
    <row r="7" spans="1:35" ht="11.25" customHeight="1">
      <c r="A7" s="272"/>
      <c r="B7" s="287"/>
      <c r="C7" s="280" t="s">
        <v>41</v>
      </c>
      <c r="D7" s="280"/>
      <c r="E7" s="38">
        <f t="shared" si="0"/>
        <v>4</v>
      </c>
      <c r="F7" s="166">
        <v>56228017.194000006</v>
      </c>
      <c r="G7" s="153">
        <v>0</v>
      </c>
      <c r="H7" s="169">
        <v>3988678.1599999997</v>
      </c>
      <c r="I7" s="166">
        <v>863.90000000000009</v>
      </c>
      <c r="J7" s="168">
        <v>6585132.0599351423</v>
      </c>
      <c r="K7" s="114">
        <v>0</v>
      </c>
      <c r="L7" s="168">
        <v>803148885.38</v>
      </c>
      <c r="M7" s="112">
        <v>0</v>
      </c>
      <c r="N7" s="112">
        <v>0</v>
      </c>
      <c r="O7" s="168">
        <v>7729730.6217861986</v>
      </c>
      <c r="P7" s="168">
        <v>3875216.1531691775</v>
      </c>
      <c r="Q7" s="168">
        <v>51789713.051999971</v>
      </c>
      <c r="R7" s="168">
        <v>311086.40000000037</v>
      </c>
      <c r="S7" s="168">
        <v>830748.04000000097</v>
      </c>
      <c r="T7" s="168">
        <v>1973.5599999986589</v>
      </c>
      <c r="U7" s="112">
        <v>0</v>
      </c>
      <c r="V7" s="218"/>
      <c r="W7" s="217"/>
      <c r="X7" s="169">
        <v>420625068.22635901</v>
      </c>
      <c r="Y7" s="168">
        <v>45278224.200000003</v>
      </c>
      <c r="Z7" s="168">
        <v>29492438.62135854</v>
      </c>
      <c r="AA7" s="168">
        <v>65590739.200000003</v>
      </c>
      <c r="AB7" s="168">
        <v>18966279.388</v>
      </c>
      <c r="AC7" s="169">
        <v>47650732.110342585</v>
      </c>
      <c r="AD7" s="168">
        <v>555152898.77820003</v>
      </c>
      <c r="AE7" s="112">
        <v>0</v>
      </c>
      <c r="AF7" s="112">
        <v>0</v>
      </c>
      <c r="AG7" s="168">
        <v>20368958.165152367</v>
      </c>
      <c r="AH7" s="166">
        <v>2137615383.2103031</v>
      </c>
      <c r="AI7" s="148">
        <f t="shared" si="1"/>
        <v>4</v>
      </c>
    </row>
    <row r="8" spans="1:35" ht="11.25" customHeight="1">
      <c r="A8" s="272"/>
      <c r="B8" s="287"/>
      <c r="C8" s="278" t="s">
        <v>42</v>
      </c>
      <c r="D8" s="278"/>
      <c r="E8" s="21">
        <f t="shared" si="0"/>
        <v>5</v>
      </c>
      <c r="F8" s="156">
        <v>0</v>
      </c>
      <c r="G8" s="154">
        <v>0</v>
      </c>
      <c r="H8" s="126">
        <v>0</v>
      </c>
      <c r="I8" s="119">
        <v>0</v>
      </c>
      <c r="J8" s="119">
        <v>0</v>
      </c>
      <c r="K8" s="126">
        <v>0</v>
      </c>
      <c r="L8" s="119">
        <v>0</v>
      </c>
      <c r="M8" s="181">
        <v>4237815.9999999925</v>
      </c>
      <c r="N8" s="181">
        <v>16831604.984187067</v>
      </c>
      <c r="O8" s="119">
        <v>0</v>
      </c>
      <c r="P8" s="119">
        <v>0</v>
      </c>
      <c r="Q8" s="119">
        <v>0</v>
      </c>
      <c r="R8" s="181">
        <v>14453515.916000007</v>
      </c>
      <c r="S8" s="229">
        <v>0</v>
      </c>
      <c r="T8" s="229">
        <v>0</v>
      </c>
      <c r="U8" s="181">
        <v>2529609.072450438</v>
      </c>
      <c r="V8" s="224"/>
      <c r="W8" s="223"/>
      <c r="X8" s="184">
        <v>35533407.429067403</v>
      </c>
      <c r="Y8" s="223"/>
      <c r="Z8" s="223"/>
      <c r="AA8" s="223"/>
      <c r="AB8" s="223"/>
      <c r="AC8" s="126">
        <v>0</v>
      </c>
      <c r="AD8" s="223"/>
      <c r="AE8" s="181">
        <v>919831.82813345164</v>
      </c>
      <c r="AF8" s="181">
        <v>84520.8</v>
      </c>
      <c r="AG8" s="223"/>
      <c r="AH8" s="177">
        <v>95626133.080469459</v>
      </c>
      <c r="AI8" s="148">
        <f t="shared" si="1"/>
        <v>5</v>
      </c>
    </row>
    <row r="9" spans="1:35" ht="11.25" customHeight="1">
      <c r="A9" s="272"/>
      <c r="B9" s="287"/>
      <c r="C9" s="278" t="s">
        <v>43</v>
      </c>
      <c r="D9" s="278"/>
      <c r="E9" s="21">
        <f t="shared" si="0"/>
        <v>6</v>
      </c>
      <c r="F9" s="177">
        <v>1357550.6700000002</v>
      </c>
      <c r="G9" s="154">
        <v>0</v>
      </c>
      <c r="H9" s="184">
        <v>185179.12999999995</v>
      </c>
      <c r="I9" s="119">
        <v>0</v>
      </c>
      <c r="J9" s="181">
        <v>10774.240000000002</v>
      </c>
      <c r="K9" s="126">
        <v>0</v>
      </c>
      <c r="L9" s="225"/>
      <c r="M9" s="223"/>
      <c r="N9" s="223"/>
      <c r="O9" s="181">
        <v>856.57055699999989</v>
      </c>
      <c r="P9" s="223"/>
      <c r="Q9" s="181">
        <v>47166.299999999814</v>
      </c>
      <c r="R9" s="181">
        <v>269077.41000000015</v>
      </c>
      <c r="S9" s="229">
        <v>0</v>
      </c>
      <c r="T9" s="229">
        <v>0</v>
      </c>
      <c r="U9" s="119">
        <v>0</v>
      </c>
      <c r="V9" s="224"/>
      <c r="W9" s="223"/>
      <c r="X9" s="126">
        <v>0</v>
      </c>
      <c r="Y9" s="223"/>
      <c r="Z9" s="223"/>
      <c r="AA9" s="223"/>
      <c r="AB9" s="223"/>
      <c r="AC9" s="184">
        <v>520.56307319999996</v>
      </c>
      <c r="AD9" s="223"/>
      <c r="AE9" s="223"/>
      <c r="AF9" s="223"/>
      <c r="AG9" s="223"/>
      <c r="AH9" s="177">
        <v>2287485.6836302001</v>
      </c>
      <c r="AI9" s="31">
        <f t="shared" si="1"/>
        <v>6</v>
      </c>
    </row>
    <row r="10" spans="1:35" ht="11.25" customHeight="1">
      <c r="A10" s="273"/>
      <c r="B10" s="288"/>
      <c r="C10" s="281" t="s">
        <v>44</v>
      </c>
      <c r="D10" s="281"/>
      <c r="E10" s="38">
        <f t="shared" si="0"/>
        <v>7</v>
      </c>
      <c r="F10" s="195">
        <v>54870466.524000004</v>
      </c>
      <c r="G10" s="161">
        <v>0</v>
      </c>
      <c r="H10" s="199">
        <v>3803499.03</v>
      </c>
      <c r="I10" s="195">
        <v>863.90000000000009</v>
      </c>
      <c r="J10" s="196">
        <v>6574357.8199351421</v>
      </c>
      <c r="K10" s="159">
        <v>0</v>
      </c>
      <c r="L10" s="196">
        <v>803148885.38</v>
      </c>
      <c r="M10" s="196">
        <v>-4237815.9999999925</v>
      </c>
      <c r="N10" s="196">
        <v>-16831604.984187067</v>
      </c>
      <c r="O10" s="196">
        <v>7728874.0512291985</v>
      </c>
      <c r="P10" s="196">
        <v>3875216.1531691775</v>
      </c>
      <c r="Q10" s="196">
        <v>51742546.751999974</v>
      </c>
      <c r="R10" s="196">
        <v>-14411506.926000006</v>
      </c>
      <c r="S10" s="196">
        <v>-4734165.6199999992</v>
      </c>
      <c r="T10" s="196">
        <v>-15885300.630631113</v>
      </c>
      <c r="U10" s="196">
        <v>-2529609.072450438</v>
      </c>
      <c r="V10" s="245"/>
      <c r="W10" s="235"/>
      <c r="X10" s="199">
        <v>385091660.79729164</v>
      </c>
      <c r="Y10" s="196">
        <v>45278224.200000003</v>
      </c>
      <c r="Z10" s="196">
        <v>29492438.62135854</v>
      </c>
      <c r="AA10" s="196">
        <v>65590739.200000003</v>
      </c>
      <c r="AB10" s="196">
        <v>18966279.388</v>
      </c>
      <c r="AC10" s="199">
        <v>47650211.547269382</v>
      </c>
      <c r="AD10" s="196">
        <v>555152898.77820003</v>
      </c>
      <c r="AE10" s="196">
        <v>-919831.82813345164</v>
      </c>
      <c r="AF10" s="196">
        <v>-84520.8</v>
      </c>
      <c r="AG10" s="196">
        <v>20368958.165152367</v>
      </c>
      <c r="AH10" s="195">
        <v>2039701764.4462035</v>
      </c>
      <c r="AI10" s="148">
        <f t="shared" si="1"/>
        <v>7</v>
      </c>
    </row>
    <row r="11" spans="1:35" ht="11.25" customHeight="1">
      <c r="A11" s="271" t="s">
        <v>45</v>
      </c>
      <c r="B11" s="274" t="s">
        <v>46</v>
      </c>
      <c r="C11" s="278" t="s">
        <v>47</v>
      </c>
      <c r="D11" s="278"/>
      <c r="E11" s="21">
        <f t="shared" si="0"/>
        <v>8</v>
      </c>
      <c r="F11" s="177">
        <v>31924284</v>
      </c>
      <c r="G11" s="244"/>
      <c r="H11" s="126">
        <v>0</v>
      </c>
      <c r="I11" s="119">
        <v>0</v>
      </c>
      <c r="J11" s="119">
        <v>0</v>
      </c>
      <c r="K11" s="126">
        <v>0</v>
      </c>
      <c r="L11" s="225"/>
      <c r="M11" s="223"/>
      <c r="N11" s="223"/>
      <c r="O11" s="229">
        <v>0</v>
      </c>
      <c r="P11" s="223"/>
      <c r="Q11" s="229">
        <v>0</v>
      </c>
      <c r="R11" s="181">
        <v>11359148</v>
      </c>
      <c r="S11" s="229">
        <v>0</v>
      </c>
      <c r="T11" s="119">
        <v>0</v>
      </c>
      <c r="U11" s="119">
        <v>0</v>
      </c>
      <c r="V11" s="126">
        <v>0</v>
      </c>
      <c r="W11" s="223"/>
      <c r="X11" s="184">
        <v>19362275.350000001</v>
      </c>
      <c r="Y11" s="223"/>
      <c r="Z11" s="181">
        <v>17464.091418802829</v>
      </c>
      <c r="AA11" s="181">
        <v>2872470.79</v>
      </c>
      <c r="AB11" s="181">
        <v>10405780.639999999</v>
      </c>
      <c r="AC11" s="184">
        <v>1157.5126332</v>
      </c>
      <c r="AD11" s="223"/>
      <c r="AE11" s="223"/>
      <c r="AF11" s="223"/>
      <c r="AG11" s="181">
        <v>6885815.7599999998</v>
      </c>
      <c r="AH11" s="177">
        <v>83463494.006199017</v>
      </c>
      <c r="AI11" s="148">
        <f t="shared" si="1"/>
        <v>8</v>
      </c>
    </row>
    <row r="12" spans="1:35" ht="11.25" customHeight="1">
      <c r="A12" s="272"/>
      <c r="B12" s="275"/>
      <c r="C12" s="278" t="s">
        <v>48</v>
      </c>
      <c r="D12" s="278"/>
      <c r="E12" s="21">
        <f t="shared" si="0"/>
        <v>9</v>
      </c>
      <c r="F12" s="232">
        <v>0</v>
      </c>
      <c r="G12" s="244"/>
      <c r="H12" s="126">
        <v>0</v>
      </c>
      <c r="I12" s="119">
        <v>0</v>
      </c>
      <c r="J12" s="119">
        <v>0</v>
      </c>
      <c r="K12" s="126">
        <v>0</v>
      </c>
      <c r="L12" s="225"/>
      <c r="M12" s="223"/>
      <c r="N12" s="223"/>
      <c r="O12" s="119">
        <v>0</v>
      </c>
      <c r="P12" s="223"/>
      <c r="Q12" s="181">
        <v>82734.58</v>
      </c>
      <c r="R12" s="181">
        <v>47998</v>
      </c>
      <c r="S12" s="229">
        <v>0</v>
      </c>
      <c r="T12" s="119">
        <v>0</v>
      </c>
      <c r="U12" s="119">
        <v>0</v>
      </c>
      <c r="V12" s="126">
        <v>0</v>
      </c>
      <c r="W12" s="223"/>
      <c r="X12" s="184">
        <v>45639303.689999998</v>
      </c>
      <c r="Y12" s="223"/>
      <c r="Z12" s="181">
        <v>63325.8</v>
      </c>
      <c r="AA12" s="181">
        <v>3163081.93</v>
      </c>
      <c r="AB12" s="181">
        <v>6438261.6959999995</v>
      </c>
      <c r="AC12" s="126">
        <v>0</v>
      </c>
      <c r="AD12" s="223"/>
      <c r="AE12" s="223"/>
      <c r="AF12" s="223"/>
      <c r="AG12" s="181">
        <v>4609397.4640000006</v>
      </c>
      <c r="AH12" s="177">
        <v>72818656.159999996</v>
      </c>
      <c r="AI12" s="31">
        <f>AI11+1</f>
        <v>9</v>
      </c>
    </row>
    <row r="13" spans="1:35" ht="11.25" customHeight="1">
      <c r="A13" s="272"/>
      <c r="B13" s="287"/>
      <c r="C13" s="278" t="s">
        <v>49</v>
      </c>
      <c r="D13" s="278"/>
      <c r="E13" s="21">
        <f t="shared" si="0"/>
        <v>10</v>
      </c>
      <c r="F13" s="177">
        <v>2311981.7703757035</v>
      </c>
      <c r="G13" s="244"/>
      <c r="H13" s="126">
        <v>0</v>
      </c>
      <c r="I13" s="119">
        <v>0</v>
      </c>
      <c r="J13" s="119">
        <v>0</v>
      </c>
      <c r="K13" s="126">
        <v>0</v>
      </c>
      <c r="L13" s="225"/>
      <c r="M13" s="223"/>
      <c r="N13" s="223"/>
      <c r="O13" s="229">
        <v>0</v>
      </c>
      <c r="P13" s="223"/>
      <c r="Q13" s="194">
        <v>143911.81394918484</v>
      </c>
      <c r="R13" s="181">
        <v>1017400.7443616315</v>
      </c>
      <c r="S13" s="229">
        <v>0</v>
      </c>
      <c r="T13" s="119">
        <v>0</v>
      </c>
      <c r="U13" s="229">
        <v>0</v>
      </c>
      <c r="V13" s="184">
        <v>1022919</v>
      </c>
      <c r="W13" s="223"/>
      <c r="X13" s="184">
        <v>19255846.776534684</v>
      </c>
      <c r="Y13" s="223"/>
      <c r="Z13" s="229">
        <v>0</v>
      </c>
      <c r="AA13" s="181">
        <v>2140803.5215274096</v>
      </c>
      <c r="AB13" s="119">
        <v>0</v>
      </c>
      <c r="AC13" s="231">
        <v>0</v>
      </c>
      <c r="AD13" s="223"/>
      <c r="AE13" s="223"/>
      <c r="AF13" s="223"/>
      <c r="AG13" s="181">
        <v>555190.73315236764</v>
      </c>
      <c r="AH13" s="177">
        <v>28703176.387279473</v>
      </c>
      <c r="AI13" s="31">
        <f t="shared" ref="AI13:AI21" si="2">AI12+ 1</f>
        <v>10</v>
      </c>
    </row>
    <row r="14" spans="1:35" ht="11.25" customHeight="1">
      <c r="A14" s="272"/>
      <c r="B14" s="287"/>
      <c r="C14" s="278" t="s">
        <v>50</v>
      </c>
      <c r="D14" s="278"/>
      <c r="E14" s="21">
        <f t="shared" si="0"/>
        <v>11</v>
      </c>
      <c r="F14" s="225"/>
      <c r="G14" s="244"/>
      <c r="H14" s="224"/>
      <c r="I14" s="223"/>
      <c r="J14" s="223"/>
      <c r="K14" s="224"/>
      <c r="L14" s="225"/>
      <c r="M14" s="223"/>
      <c r="N14" s="223"/>
      <c r="O14" s="223"/>
      <c r="P14" s="223"/>
      <c r="Q14" s="223"/>
      <c r="R14" s="223"/>
      <c r="S14" s="223"/>
      <c r="T14" s="223"/>
      <c r="U14" s="223"/>
      <c r="V14" s="224"/>
      <c r="W14" s="223"/>
      <c r="X14" s="224"/>
      <c r="Y14" s="223"/>
      <c r="Z14" s="223"/>
      <c r="AA14" s="223"/>
      <c r="AB14" s="223"/>
      <c r="AC14" s="224"/>
      <c r="AD14" s="181">
        <v>555152898.77820003</v>
      </c>
      <c r="AE14" s="223"/>
      <c r="AF14" s="223"/>
      <c r="AG14" s="223"/>
      <c r="AH14" s="177">
        <v>555152898.77820003</v>
      </c>
      <c r="AI14" s="31">
        <f t="shared" si="2"/>
        <v>11</v>
      </c>
    </row>
    <row r="15" spans="1:35" ht="11.25" customHeight="1">
      <c r="A15" s="272"/>
      <c r="B15" s="287"/>
      <c r="C15" s="278" t="s">
        <v>51</v>
      </c>
      <c r="D15" s="278"/>
      <c r="E15" s="21">
        <f t="shared" si="0"/>
        <v>12</v>
      </c>
      <c r="F15" s="225"/>
      <c r="G15" s="244"/>
      <c r="H15" s="224"/>
      <c r="I15" s="223"/>
      <c r="J15" s="223"/>
      <c r="K15" s="224"/>
      <c r="L15" s="225"/>
      <c r="M15" s="223"/>
      <c r="N15" s="223"/>
      <c r="O15" s="223"/>
      <c r="P15" s="223"/>
      <c r="Q15" s="223"/>
      <c r="R15" s="223"/>
      <c r="S15" s="223"/>
      <c r="T15" s="223"/>
      <c r="U15" s="223"/>
      <c r="V15" s="224"/>
      <c r="W15" s="223"/>
      <c r="X15" s="224"/>
      <c r="Y15" s="181">
        <v>45278224.200000003</v>
      </c>
      <c r="Z15" s="223"/>
      <c r="AA15" s="223"/>
      <c r="AB15" s="223"/>
      <c r="AC15" s="224"/>
      <c r="AD15" s="223"/>
      <c r="AE15" s="181">
        <v>3211506.2879999997</v>
      </c>
      <c r="AF15" s="223"/>
      <c r="AG15" s="223"/>
      <c r="AH15" s="177">
        <v>48489730.488000005</v>
      </c>
      <c r="AI15" s="31">
        <f t="shared" si="2"/>
        <v>12</v>
      </c>
    </row>
    <row r="16" spans="1:35" ht="11.25" customHeight="1">
      <c r="A16" s="272"/>
      <c r="B16" s="287"/>
      <c r="C16" s="278" t="s">
        <v>52</v>
      </c>
      <c r="D16" s="278"/>
      <c r="E16" s="21">
        <f t="shared" si="0"/>
        <v>13</v>
      </c>
      <c r="F16" s="225"/>
      <c r="G16" s="244"/>
      <c r="H16" s="224"/>
      <c r="I16" s="223"/>
      <c r="J16" s="223"/>
      <c r="K16" s="224"/>
      <c r="L16" s="225"/>
      <c r="M16" s="223"/>
      <c r="N16" s="223"/>
      <c r="O16" s="223"/>
      <c r="P16" s="223"/>
      <c r="Q16" s="223"/>
      <c r="R16" s="223"/>
      <c r="S16" s="223"/>
      <c r="T16" s="223"/>
      <c r="U16" s="223"/>
      <c r="V16" s="224"/>
      <c r="W16" s="223"/>
      <c r="X16" s="224"/>
      <c r="Y16" s="223"/>
      <c r="Z16" s="181">
        <v>12242415.779780479</v>
      </c>
      <c r="AA16" s="181">
        <v>33568237.152000003</v>
      </c>
      <c r="AB16" s="119">
        <v>0</v>
      </c>
      <c r="AC16" s="184">
        <v>10631415.322000001</v>
      </c>
      <c r="AD16" s="223"/>
      <c r="AE16" s="223"/>
      <c r="AF16" s="223"/>
      <c r="AG16" s="223"/>
      <c r="AH16" s="177">
        <v>56442068.253780484</v>
      </c>
      <c r="AI16" s="31">
        <f t="shared" si="2"/>
        <v>13</v>
      </c>
    </row>
    <row r="17" spans="1:35" ht="11.25" customHeight="1">
      <c r="A17" s="272"/>
      <c r="B17" s="287"/>
      <c r="C17" s="298" t="s">
        <v>105</v>
      </c>
      <c r="D17" s="278"/>
      <c r="E17" s="21">
        <f t="shared" si="0"/>
        <v>14</v>
      </c>
      <c r="F17" s="177">
        <v>43924</v>
      </c>
      <c r="G17" s="244"/>
      <c r="H17" s="126">
        <v>0</v>
      </c>
      <c r="I17" s="127">
        <v>0</v>
      </c>
      <c r="J17" s="181">
        <v>5302.3518961079344</v>
      </c>
      <c r="K17" s="126">
        <v>0</v>
      </c>
      <c r="L17" s="225"/>
      <c r="M17" s="223"/>
      <c r="N17" s="223"/>
      <c r="O17" s="229">
        <v>0</v>
      </c>
      <c r="P17" s="223"/>
      <c r="Q17" s="229">
        <v>0</v>
      </c>
      <c r="R17" s="181">
        <v>100680</v>
      </c>
      <c r="S17" s="119">
        <v>0</v>
      </c>
      <c r="T17" s="119">
        <v>0</v>
      </c>
      <c r="U17" s="119">
        <v>0</v>
      </c>
      <c r="V17" s="126">
        <v>0</v>
      </c>
      <c r="W17" s="223"/>
      <c r="X17" s="231">
        <v>0</v>
      </c>
      <c r="Y17" s="223"/>
      <c r="Z17" s="229">
        <v>0</v>
      </c>
      <c r="AA17" s="181">
        <v>375021.99999999988</v>
      </c>
      <c r="AB17" s="181">
        <v>1500366.8</v>
      </c>
      <c r="AC17" s="231">
        <v>0</v>
      </c>
      <c r="AD17" s="223"/>
      <c r="AE17" s="223"/>
      <c r="AF17" s="223"/>
      <c r="AG17" s="181">
        <v>1062107.2000000002</v>
      </c>
      <c r="AH17" s="177">
        <v>26767972.961007491</v>
      </c>
      <c r="AI17" s="31">
        <f t="shared" si="2"/>
        <v>14</v>
      </c>
    </row>
    <row r="18" spans="1:35" ht="11.25" customHeight="1">
      <c r="A18" s="272"/>
      <c r="B18" s="287"/>
      <c r="C18" s="278" t="s">
        <v>54</v>
      </c>
      <c r="D18" s="278"/>
      <c r="E18" s="21">
        <f t="shared" si="0"/>
        <v>15</v>
      </c>
      <c r="F18" s="225"/>
      <c r="G18" s="244"/>
      <c r="H18" s="224"/>
      <c r="I18" s="223"/>
      <c r="J18" s="223"/>
      <c r="K18" s="224"/>
      <c r="L18" s="181">
        <v>803148885.38</v>
      </c>
      <c r="M18" s="181">
        <v>15656080</v>
      </c>
      <c r="N18" s="223"/>
      <c r="O18" s="223"/>
      <c r="P18" s="223"/>
      <c r="Q18" s="223"/>
      <c r="R18" s="223"/>
      <c r="S18" s="223"/>
      <c r="T18" s="181">
        <v>9722102.5065800007</v>
      </c>
      <c r="U18" s="223"/>
      <c r="V18" s="224"/>
      <c r="W18" s="223"/>
      <c r="X18" s="224"/>
      <c r="Y18" s="223"/>
      <c r="Z18" s="223"/>
      <c r="AA18" s="223"/>
      <c r="AB18" s="223"/>
      <c r="AC18" s="184">
        <v>12258761.9822</v>
      </c>
      <c r="AD18" s="223"/>
      <c r="AE18" s="223"/>
      <c r="AF18" s="223"/>
      <c r="AG18" s="223"/>
      <c r="AH18" s="177">
        <v>840785829.86878002</v>
      </c>
      <c r="AI18" s="31">
        <f t="shared" si="2"/>
        <v>15</v>
      </c>
    </row>
    <row r="19" spans="1:35" ht="11.25" customHeight="1">
      <c r="A19" s="272"/>
      <c r="B19" s="287"/>
      <c r="C19" s="289" t="s">
        <v>55</v>
      </c>
      <c r="D19" s="289"/>
      <c r="E19" s="21">
        <f t="shared" si="0"/>
        <v>16</v>
      </c>
      <c r="F19" s="225"/>
      <c r="G19" s="244"/>
      <c r="H19" s="155">
        <v>0</v>
      </c>
      <c r="I19" s="223"/>
      <c r="J19" s="223"/>
      <c r="K19" s="224"/>
      <c r="L19" s="225"/>
      <c r="M19" s="223"/>
      <c r="N19" s="223"/>
      <c r="O19" s="223"/>
      <c r="P19" s="223"/>
      <c r="Q19" s="194">
        <v>728943.66</v>
      </c>
      <c r="R19" s="223"/>
      <c r="S19" s="223"/>
      <c r="T19" s="223"/>
      <c r="U19" s="229">
        <v>0</v>
      </c>
      <c r="V19" s="126">
        <v>0</v>
      </c>
      <c r="W19" s="223"/>
      <c r="X19" s="231">
        <v>0</v>
      </c>
      <c r="Y19" s="223"/>
      <c r="Z19" s="223"/>
      <c r="AA19" s="223"/>
      <c r="AB19" s="223"/>
      <c r="AC19" s="224"/>
      <c r="AD19" s="223"/>
      <c r="AE19" s="223"/>
      <c r="AF19" s="223"/>
      <c r="AG19" s="119">
        <v>0</v>
      </c>
      <c r="AH19" s="177">
        <v>1468705.78</v>
      </c>
      <c r="AI19" s="31">
        <f t="shared" si="2"/>
        <v>16</v>
      </c>
    </row>
    <row r="20" spans="1:35" ht="11.25" customHeight="1">
      <c r="A20" s="272"/>
      <c r="B20" s="288"/>
      <c r="C20" s="280" t="s">
        <v>56</v>
      </c>
      <c r="D20" s="280"/>
      <c r="E20" s="38">
        <f t="shared" si="0"/>
        <v>17</v>
      </c>
      <c r="F20" s="228">
        <v>0</v>
      </c>
      <c r="G20" s="236"/>
      <c r="H20" s="114">
        <v>0</v>
      </c>
      <c r="I20" s="116">
        <v>0</v>
      </c>
      <c r="J20" s="168">
        <v>5302.3518961079344</v>
      </c>
      <c r="K20" s="114">
        <v>0</v>
      </c>
      <c r="L20" s="168">
        <v>803148885.38</v>
      </c>
      <c r="M20" s="168">
        <v>15656080</v>
      </c>
      <c r="N20" s="217"/>
      <c r="O20" s="168">
        <v>33235.542076339167</v>
      </c>
      <c r="P20" s="217"/>
      <c r="Q20" s="168">
        <v>1480636.3639491848</v>
      </c>
      <c r="R20" s="168">
        <v>12525226.744361632</v>
      </c>
      <c r="S20" s="241">
        <v>0</v>
      </c>
      <c r="T20" s="241">
        <v>0</v>
      </c>
      <c r="U20" s="241">
        <v>0</v>
      </c>
      <c r="V20" s="169">
        <v>1022919</v>
      </c>
      <c r="W20" s="217"/>
      <c r="X20" s="169">
        <v>91319086.22653468</v>
      </c>
      <c r="Y20" s="168">
        <v>45278224.200000003</v>
      </c>
      <c r="Z20" s="168">
        <v>28880323.369298168</v>
      </c>
      <c r="AA20" s="168">
        <v>42119615.393527411</v>
      </c>
      <c r="AB20" s="168">
        <v>18344409.136</v>
      </c>
      <c r="AC20" s="169">
        <v>23976204.682957288</v>
      </c>
      <c r="AD20" s="168">
        <v>555152898.77820003</v>
      </c>
      <c r="AE20" s="168">
        <v>3211506.2879999997</v>
      </c>
      <c r="AF20" s="217"/>
      <c r="AG20" s="168">
        <v>13112511.157152366</v>
      </c>
      <c r="AH20" s="166">
        <v>1714092532.6832464</v>
      </c>
      <c r="AI20" s="148">
        <f t="shared" si="2"/>
        <v>17</v>
      </c>
    </row>
    <row r="21" spans="1:35" ht="11.25" customHeight="1">
      <c r="A21" s="272"/>
      <c r="B21" s="274" t="s">
        <v>57</v>
      </c>
      <c r="C21" s="278" t="s">
        <v>47</v>
      </c>
      <c r="D21" s="278"/>
      <c r="E21" s="21">
        <f t="shared" si="0"/>
        <v>18</v>
      </c>
      <c r="F21" s="225"/>
      <c r="G21" s="244"/>
      <c r="H21" s="224"/>
      <c r="I21" s="223"/>
      <c r="J21" s="223"/>
      <c r="K21" s="224"/>
      <c r="L21" s="225"/>
      <c r="M21" s="223"/>
      <c r="N21" s="223"/>
      <c r="O21" s="223"/>
      <c r="P21" s="223"/>
      <c r="Q21" s="223"/>
      <c r="R21" s="223"/>
      <c r="S21" s="223"/>
      <c r="T21" s="223"/>
      <c r="U21" s="223"/>
      <c r="V21" s="224"/>
      <c r="W21" s="223"/>
      <c r="X21" s="224"/>
      <c r="Y21" s="223"/>
      <c r="Z21" s="223"/>
      <c r="AA21" s="223"/>
      <c r="AB21" s="223"/>
      <c r="AC21" s="224"/>
      <c r="AD21" s="223"/>
      <c r="AE21" s="181">
        <v>30712066.524000015</v>
      </c>
      <c r="AF21" s="223"/>
      <c r="AG21" s="223"/>
      <c r="AH21" s="177">
        <v>30712066.524000015</v>
      </c>
      <c r="AI21" s="148">
        <f t="shared" si="2"/>
        <v>18</v>
      </c>
    </row>
    <row r="22" spans="1:35" ht="11.25" customHeight="1">
      <c r="A22" s="272"/>
      <c r="B22" s="275"/>
      <c r="C22" s="278" t="s">
        <v>48</v>
      </c>
      <c r="D22" s="278"/>
      <c r="E22" s="21">
        <f t="shared" si="0"/>
        <v>19</v>
      </c>
      <c r="F22" s="225"/>
      <c r="G22" s="244"/>
      <c r="H22" s="224"/>
      <c r="I22" s="223"/>
      <c r="J22" s="223"/>
      <c r="K22" s="224"/>
      <c r="L22" s="225"/>
      <c r="M22" s="223"/>
      <c r="N22" s="223"/>
      <c r="O22" s="223"/>
      <c r="P22" s="223"/>
      <c r="Q22" s="223"/>
      <c r="R22" s="223"/>
      <c r="S22" s="223"/>
      <c r="T22" s="223"/>
      <c r="U22" s="223"/>
      <c r="V22" s="224"/>
      <c r="W22" s="223"/>
      <c r="X22" s="224"/>
      <c r="Y22" s="223"/>
      <c r="Z22" s="223"/>
      <c r="AA22" s="223"/>
      <c r="AB22" s="223"/>
      <c r="AC22" s="224"/>
      <c r="AD22" s="223"/>
      <c r="AE22" s="181">
        <v>22251061.296</v>
      </c>
      <c r="AF22" s="181">
        <v>39484101.564000003</v>
      </c>
      <c r="AG22" s="223"/>
      <c r="AH22" s="177">
        <v>61735162.859999999</v>
      </c>
      <c r="AI22" s="31">
        <f>AI21+1</f>
        <v>19</v>
      </c>
    </row>
    <row r="23" spans="1:35" ht="11.25" customHeight="1">
      <c r="A23" s="272"/>
      <c r="B23" s="287"/>
      <c r="C23" s="278" t="s">
        <v>49</v>
      </c>
      <c r="D23" s="278"/>
      <c r="E23" s="21">
        <f t="shared" si="0"/>
        <v>20</v>
      </c>
      <c r="F23" s="225"/>
      <c r="G23" s="244"/>
      <c r="H23" s="224"/>
      <c r="I23" s="223"/>
      <c r="J23" s="223"/>
      <c r="K23" s="224"/>
      <c r="L23" s="225"/>
      <c r="M23" s="223"/>
      <c r="N23" s="223"/>
      <c r="O23" s="223"/>
      <c r="P23" s="223"/>
      <c r="Q23" s="223"/>
      <c r="R23" s="223"/>
      <c r="S23" s="223"/>
      <c r="T23" s="223"/>
      <c r="U23" s="223"/>
      <c r="V23" s="224"/>
      <c r="W23" s="223"/>
      <c r="X23" s="224"/>
      <c r="Y23" s="223"/>
      <c r="Z23" s="223"/>
      <c r="AA23" s="223"/>
      <c r="AB23" s="223"/>
      <c r="AC23" s="224"/>
      <c r="AD23" s="223"/>
      <c r="AE23" s="181">
        <v>13063778.316</v>
      </c>
      <c r="AF23" s="223"/>
      <c r="AG23" s="223"/>
      <c r="AH23" s="177">
        <v>13063778.316</v>
      </c>
      <c r="AI23" s="31">
        <f t="shared" ref="AI23:AI59" si="3">AI22+ 1</f>
        <v>20</v>
      </c>
    </row>
    <row r="24" spans="1:35" ht="11.25" customHeight="1">
      <c r="A24" s="272"/>
      <c r="B24" s="287"/>
      <c r="C24" s="278" t="s">
        <v>50</v>
      </c>
      <c r="D24" s="278"/>
      <c r="E24" s="21">
        <f t="shared" si="0"/>
        <v>21</v>
      </c>
      <c r="F24" s="225"/>
      <c r="G24" s="244"/>
      <c r="H24" s="224"/>
      <c r="I24" s="223"/>
      <c r="J24" s="223"/>
      <c r="K24" s="224"/>
      <c r="L24" s="225"/>
      <c r="M24" s="223"/>
      <c r="N24" s="223"/>
      <c r="O24" s="223"/>
      <c r="P24" s="223"/>
      <c r="Q24" s="223"/>
      <c r="R24" s="223"/>
      <c r="S24" s="223"/>
      <c r="T24" s="223"/>
      <c r="U24" s="223"/>
      <c r="V24" s="224"/>
      <c r="W24" s="223"/>
      <c r="X24" s="224"/>
      <c r="Y24" s="223"/>
      <c r="Z24" s="223"/>
      <c r="AA24" s="223"/>
      <c r="AB24" s="223"/>
      <c r="AC24" s="224"/>
      <c r="AD24" s="223"/>
      <c r="AE24" s="181">
        <v>183201983.28</v>
      </c>
      <c r="AF24" s="223"/>
      <c r="AG24" s="223"/>
      <c r="AH24" s="177">
        <v>183201983.28</v>
      </c>
      <c r="AI24" s="31">
        <f t="shared" si="3"/>
        <v>21</v>
      </c>
    </row>
    <row r="25" spans="1:35" ht="11.25" customHeight="1">
      <c r="A25" s="272"/>
      <c r="B25" s="287"/>
      <c r="C25" s="278" t="s">
        <v>51</v>
      </c>
      <c r="D25" s="278"/>
      <c r="E25" s="21">
        <f t="shared" si="0"/>
        <v>22</v>
      </c>
      <c r="F25" s="225"/>
      <c r="G25" s="244"/>
      <c r="H25" s="224"/>
      <c r="I25" s="223"/>
      <c r="J25" s="223"/>
      <c r="K25" s="224"/>
      <c r="L25" s="225"/>
      <c r="M25" s="223"/>
      <c r="N25" s="223"/>
      <c r="O25" s="223"/>
      <c r="P25" s="223"/>
      <c r="Q25" s="223"/>
      <c r="R25" s="223"/>
      <c r="S25" s="223"/>
      <c r="T25" s="223"/>
      <c r="U25" s="223"/>
      <c r="V25" s="224"/>
      <c r="W25" s="223"/>
      <c r="X25" s="224"/>
      <c r="Y25" s="223"/>
      <c r="Z25" s="223"/>
      <c r="AA25" s="223"/>
      <c r="AB25" s="223"/>
      <c r="AC25" s="224"/>
      <c r="AD25" s="223"/>
      <c r="AE25" s="181">
        <v>47911822.560000002</v>
      </c>
      <c r="AF25" s="223"/>
      <c r="AG25" s="223"/>
      <c r="AH25" s="177">
        <v>47911822.560000002</v>
      </c>
      <c r="AI25" s="31">
        <f t="shared" si="3"/>
        <v>22</v>
      </c>
    </row>
    <row r="26" spans="1:35" ht="11.25" customHeight="1">
      <c r="A26" s="272"/>
      <c r="B26" s="287"/>
      <c r="C26" s="278" t="s">
        <v>52</v>
      </c>
      <c r="D26" s="278"/>
      <c r="E26" s="21">
        <f t="shared" si="0"/>
        <v>23</v>
      </c>
      <c r="F26" s="225"/>
      <c r="G26" s="244"/>
      <c r="H26" s="224"/>
      <c r="I26" s="223"/>
      <c r="J26" s="223"/>
      <c r="K26" s="224"/>
      <c r="L26" s="225"/>
      <c r="M26" s="223"/>
      <c r="N26" s="223"/>
      <c r="O26" s="223"/>
      <c r="P26" s="223"/>
      <c r="Q26" s="223"/>
      <c r="R26" s="223"/>
      <c r="S26" s="223"/>
      <c r="T26" s="223"/>
      <c r="U26" s="223"/>
      <c r="V26" s="224"/>
      <c r="W26" s="223"/>
      <c r="X26" s="224"/>
      <c r="Y26" s="223"/>
      <c r="Z26" s="223"/>
      <c r="AA26" s="223"/>
      <c r="AB26" s="223"/>
      <c r="AC26" s="224"/>
      <c r="AD26" s="223"/>
      <c r="AE26" s="181">
        <v>21445745.842799999</v>
      </c>
      <c r="AF26" s="223"/>
      <c r="AG26" s="223"/>
      <c r="AH26" s="177">
        <v>21445745.842799999</v>
      </c>
      <c r="AI26" s="31">
        <f t="shared" si="3"/>
        <v>23</v>
      </c>
    </row>
    <row r="27" spans="1:35" ht="11.25" customHeight="1">
      <c r="A27" s="272"/>
      <c r="B27" s="287"/>
      <c r="C27" s="298" t="s">
        <v>53</v>
      </c>
      <c r="D27" s="278"/>
      <c r="E27" s="21">
        <f t="shared" si="0"/>
        <v>24</v>
      </c>
      <c r="F27" s="225"/>
      <c r="G27" s="244"/>
      <c r="H27" s="224"/>
      <c r="I27" s="223"/>
      <c r="J27" s="223"/>
      <c r="K27" s="224"/>
      <c r="L27" s="225"/>
      <c r="M27" s="223"/>
      <c r="N27" s="223"/>
      <c r="O27" s="223"/>
      <c r="P27" s="223"/>
      <c r="Q27" s="223"/>
      <c r="R27" s="223"/>
      <c r="S27" s="223"/>
      <c r="T27" s="223"/>
      <c r="U27" s="223"/>
      <c r="V27" s="224"/>
      <c r="W27" s="223"/>
      <c r="X27" s="224"/>
      <c r="Y27" s="223"/>
      <c r="Z27" s="223"/>
      <c r="AA27" s="223"/>
      <c r="AB27" s="223"/>
      <c r="AC27" s="224"/>
      <c r="AD27" s="223"/>
      <c r="AE27" s="223"/>
      <c r="AF27" s="181">
        <v>9669050.2440000046</v>
      </c>
      <c r="AG27" s="223"/>
      <c r="AH27" s="177">
        <v>9669050.2440000046</v>
      </c>
      <c r="AI27" s="31">
        <f t="shared" si="3"/>
        <v>24</v>
      </c>
    </row>
    <row r="28" spans="1:35" ht="11.25" customHeight="1">
      <c r="A28" s="272"/>
      <c r="B28" s="287"/>
      <c r="C28" s="278" t="s">
        <v>54</v>
      </c>
      <c r="D28" s="278"/>
      <c r="E28" s="21">
        <f t="shared" si="0"/>
        <v>25</v>
      </c>
      <c r="F28" s="225"/>
      <c r="G28" s="244"/>
      <c r="H28" s="224"/>
      <c r="I28" s="223"/>
      <c r="J28" s="223"/>
      <c r="K28" s="224"/>
      <c r="L28" s="225"/>
      <c r="M28" s="181">
        <v>65210244</v>
      </c>
      <c r="N28" s="181">
        <v>162176962.90119001</v>
      </c>
      <c r="O28" s="181">
        <v>212306515.68000001</v>
      </c>
      <c r="P28" s="181">
        <v>58454398.166830815</v>
      </c>
      <c r="Q28" s="181">
        <v>146271323.77200001</v>
      </c>
      <c r="R28" s="181">
        <v>35862066.304000005</v>
      </c>
      <c r="S28" s="181">
        <v>12732306.66</v>
      </c>
      <c r="T28" s="181">
        <v>55177088.969169222</v>
      </c>
      <c r="U28" s="181">
        <v>39675343.988000005</v>
      </c>
      <c r="V28" s="184">
        <v>38818148.864</v>
      </c>
      <c r="W28" s="223"/>
      <c r="X28" s="224"/>
      <c r="Y28" s="223"/>
      <c r="Z28" s="223"/>
      <c r="AA28" s="223"/>
      <c r="AB28" s="223"/>
      <c r="AC28" s="184">
        <v>12258761.9822</v>
      </c>
      <c r="AD28" s="223"/>
      <c r="AE28" s="223"/>
      <c r="AF28" s="223"/>
      <c r="AG28" s="223"/>
      <c r="AH28" s="177">
        <v>838943161.28739011</v>
      </c>
      <c r="AI28" s="31">
        <f t="shared" si="3"/>
        <v>25</v>
      </c>
    </row>
    <row r="29" spans="1:35" ht="11.25" customHeight="1">
      <c r="A29" s="272"/>
      <c r="B29" s="287"/>
      <c r="C29" s="278" t="s">
        <v>55</v>
      </c>
      <c r="D29" s="278"/>
      <c r="E29" s="21">
        <f t="shared" si="0"/>
        <v>26</v>
      </c>
      <c r="F29" s="225"/>
      <c r="G29" s="244"/>
      <c r="H29" s="155">
        <v>0</v>
      </c>
      <c r="I29" s="223"/>
      <c r="J29" s="223"/>
      <c r="K29" s="224"/>
      <c r="L29" s="225"/>
      <c r="M29" s="223"/>
      <c r="N29" s="223"/>
      <c r="O29" s="223"/>
      <c r="P29" s="223"/>
      <c r="Q29" s="223"/>
      <c r="R29" s="223"/>
      <c r="S29" s="223"/>
      <c r="T29" s="223"/>
      <c r="U29" s="223"/>
      <c r="V29" s="224"/>
      <c r="W29" s="223"/>
      <c r="X29" s="126">
        <v>0</v>
      </c>
      <c r="Y29" s="223"/>
      <c r="Z29" s="223"/>
      <c r="AA29" s="223"/>
      <c r="AB29" s="223"/>
      <c r="AC29" s="224"/>
      <c r="AD29" s="223"/>
      <c r="AE29" s="181">
        <v>583154.92800000007</v>
      </c>
      <c r="AF29" s="223"/>
      <c r="AG29" s="223"/>
      <c r="AH29" s="177">
        <v>583154.92800000007</v>
      </c>
      <c r="AI29" s="31">
        <f t="shared" si="3"/>
        <v>26</v>
      </c>
    </row>
    <row r="30" spans="1:35" ht="11.25" customHeight="1">
      <c r="A30" s="272"/>
      <c r="B30" s="288"/>
      <c r="C30" s="280" t="s">
        <v>59</v>
      </c>
      <c r="D30" s="280"/>
      <c r="E30" s="38">
        <f t="shared" si="0"/>
        <v>27</v>
      </c>
      <c r="F30" s="239"/>
      <c r="G30" s="236"/>
      <c r="H30" s="163">
        <v>0</v>
      </c>
      <c r="I30" s="240"/>
      <c r="J30" s="217"/>
      <c r="K30" s="218"/>
      <c r="L30" s="236"/>
      <c r="M30" s="168">
        <v>65210244</v>
      </c>
      <c r="N30" s="168">
        <v>162176962.90119001</v>
      </c>
      <c r="O30" s="168">
        <v>212306515.68000001</v>
      </c>
      <c r="P30" s="168">
        <v>58454398.166830815</v>
      </c>
      <c r="Q30" s="168">
        <v>146271323.77200001</v>
      </c>
      <c r="R30" s="168">
        <v>35862066.304000005</v>
      </c>
      <c r="S30" s="168">
        <v>12732306.66</v>
      </c>
      <c r="T30" s="168">
        <v>55177088.969169222</v>
      </c>
      <c r="U30" s="168">
        <v>39675343.988000005</v>
      </c>
      <c r="V30" s="169">
        <v>38818148.864</v>
      </c>
      <c r="W30" s="217"/>
      <c r="X30" s="114">
        <v>0</v>
      </c>
      <c r="Y30" s="217"/>
      <c r="Z30" s="217"/>
      <c r="AA30" s="217"/>
      <c r="AB30" s="217"/>
      <c r="AC30" s="169">
        <v>12258761.9822</v>
      </c>
      <c r="AD30" s="217"/>
      <c r="AE30" s="168">
        <v>319169612.74680001</v>
      </c>
      <c r="AF30" s="168">
        <v>49153151.808000006</v>
      </c>
      <c r="AG30" s="217"/>
      <c r="AH30" s="166">
        <v>1207265925.8421903</v>
      </c>
      <c r="AI30" s="148">
        <f t="shared" si="3"/>
        <v>27</v>
      </c>
    </row>
    <row r="31" spans="1:35" ht="11.25" customHeight="1">
      <c r="A31" s="272"/>
      <c r="B31" s="275" t="s">
        <v>60</v>
      </c>
      <c r="C31" s="278" t="s">
        <v>61</v>
      </c>
      <c r="D31" s="278"/>
      <c r="E31" s="21">
        <f t="shared" si="0"/>
        <v>28</v>
      </c>
      <c r="F31" s="225"/>
      <c r="G31" s="244"/>
      <c r="H31" s="224"/>
      <c r="I31" s="223"/>
      <c r="J31" s="223"/>
      <c r="K31" s="224"/>
      <c r="L31" s="225"/>
      <c r="M31" s="223"/>
      <c r="N31" s="223"/>
      <c r="O31" s="223"/>
      <c r="P31" s="223"/>
      <c r="Q31" s="223"/>
      <c r="R31" s="223"/>
      <c r="S31" s="223"/>
      <c r="T31" s="223"/>
      <c r="U31" s="223"/>
      <c r="V31" s="224"/>
      <c r="W31" s="223"/>
      <c r="X31" s="224"/>
      <c r="Y31" s="223"/>
      <c r="Z31" s="223"/>
      <c r="AA31" s="223"/>
      <c r="AB31" s="223"/>
      <c r="AC31" s="224"/>
      <c r="AD31" s="223"/>
      <c r="AE31" s="229">
        <v>0</v>
      </c>
      <c r="AF31" s="181">
        <v>2108108.196</v>
      </c>
      <c r="AG31" s="223"/>
      <c r="AH31" s="177">
        <v>16549718.184000015</v>
      </c>
      <c r="AI31" s="148">
        <f t="shared" si="3"/>
        <v>28</v>
      </c>
    </row>
    <row r="32" spans="1:35" ht="11.25" customHeight="1">
      <c r="A32" s="272"/>
      <c r="B32" s="275"/>
      <c r="C32" s="278" t="s">
        <v>62</v>
      </c>
      <c r="D32" s="278"/>
      <c r="E32" s="32">
        <f t="shared" si="0"/>
        <v>29</v>
      </c>
      <c r="F32" s="156">
        <v>0</v>
      </c>
      <c r="G32" s="154">
        <v>0</v>
      </c>
      <c r="H32" s="155">
        <v>0</v>
      </c>
      <c r="I32" s="156">
        <v>0</v>
      </c>
      <c r="J32" s="154">
        <v>0</v>
      </c>
      <c r="K32" s="155">
        <v>0</v>
      </c>
      <c r="L32" s="225"/>
      <c r="M32" s="223"/>
      <c r="N32" s="223"/>
      <c r="O32" s="154">
        <v>0</v>
      </c>
      <c r="P32" s="223"/>
      <c r="Q32" s="119">
        <v>0</v>
      </c>
      <c r="R32" s="119">
        <v>0</v>
      </c>
      <c r="S32" s="223"/>
      <c r="T32" s="223"/>
      <c r="U32" s="119">
        <v>0</v>
      </c>
      <c r="V32" s="126">
        <v>0</v>
      </c>
      <c r="W32" s="223"/>
      <c r="X32" s="231">
        <v>0</v>
      </c>
      <c r="Y32" s="223"/>
      <c r="Z32" s="119">
        <v>0</v>
      </c>
      <c r="AA32" s="119">
        <v>0</v>
      </c>
      <c r="AB32" s="119">
        <v>0</v>
      </c>
      <c r="AC32" s="126">
        <v>0</v>
      </c>
      <c r="AD32" s="223"/>
      <c r="AE32" s="229">
        <v>0</v>
      </c>
      <c r="AF32" s="119">
        <v>0</v>
      </c>
      <c r="AG32" s="119">
        <v>0</v>
      </c>
      <c r="AH32" s="177">
        <v>169531.70115087717</v>
      </c>
      <c r="AI32" s="31">
        <f t="shared" si="3"/>
        <v>29</v>
      </c>
    </row>
    <row r="33" spans="1:35" ht="11.25" customHeight="1">
      <c r="A33" s="272"/>
      <c r="B33" s="275"/>
      <c r="C33" s="278" t="s">
        <v>54</v>
      </c>
      <c r="D33" s="278"/>
      <c r="E33" s="32">
        <f t="shared" si="0"/>
        <v>30</v>
      </c>
      <c r="F33" s="156">
        <v>0</v>
      </c>
      <c r="G33" s="154">
        <v>0</v>
      </c>
      <c r="H33" s="155">
        <v>0</v>
      </c>
      <c r="I33" s="156">
        <v>0</v>
      </c>
      <c r="J33" s="154">
        <v>0</v>
      </c>
      <c r="K33" s="155">
        <v>0</v>
      </c>
      <c r="L33" s="225"/>
      <c r="M33" s="154">
        <v>0</v>
      </c>
      <c r="N33" s="223"/>
      <c r="O33" s="154">
        <v>0</v>
      </c>
      <c r="P33" s="223"/>
      <c r="Q33" s="181">
        <v>1919233.5120000001</v>
      </c>
      <c r="R33" s="181">
        <v>1214720.4480000001</v>
      </c>
      <c r="S33" s="229">
        <v>0</v>
      </c>
      <c r="T33" s="194">
        <v>21021.519999999266</v>
      </c>
      <c r="U33" s="229">
        <v>0</v>
      </c>
      <c r="V33" s="184">
        <v>27802586.112</v>
      </c>
      <c r="W33" s="223"/>
      <c r="X33" s="231">
        <v>0</v>
      </c>
      <c r="Y33" s="223"/>
      <c r="Z33" s="119">
        <v>0</v>
      </c>
      <c r="AA33" s="119">
        <v>0</v>
      </c>
      <c r="AB33" s="119">
        <v>0</v>
      </c>
      <c r="AC33" s="126">
        <v>0</v>
      </c>
      <c r="AD33" s="223"/>
      <c r="AE33" s="229">
        <v>0</v>
      </c>
      <c r="AF33" s="119">
        <v>0</v>
      </c>
      <c r="AG33" s="119">
        <v>0</v>
      </c>
      <c r="AH33" s="177">
        <v>50804171.269205913</v>
      </c>
      <c r="AI33" s="31">
        <f t="shared" si="3"/>
        <v>30</v>
      </c>
    </row>
    <row r="34" spans="1:35" ht="11.25" customHeight="1">
      <c r="A34" s="272"/>
      <c r="B34" s="275"/>
      <c r="C34" s="278" t="s">
        <v>55</v>
      </c>
      <c r="D34" s="278"/>
      <c r="E34" s="21">
        <f t="shared" si="0"/>
        <v>31</v>
      </c>
      <c r="F34" s="225"/>
      <c r="G34" s="244"/>
      <c r="H34" s="224"/>
      <c r="I34" s="223"/>
      <c r="J34" s="223"/>
      <c r="K34" s="224"/>
      <c r="L34" s="225"/>
      <c r="M34" s="223"/>
      <c r="N34" s="223"/>
      <c r="O34" s="223"/>
      <c r="P34" s="223"/>
      <c r="Q34" s="223"/>
      <c r="R34" s="223"/>
      <c r="S34" s="223"/>
      <c r="T34" s="223"/>
      <c r="U34" s="223"/>
      <c r="V34" s="224"/>
      <c r="W34" s="223"/>
      <c r="X34" s="231">
        <v>0</v>
      </c>
      <c r="Y34" s="223"/>
      <c r="Z34" s="181">
        <v>404713.72643557208</v>
      </c>
      <c r="AA34" s="223"/>
      <c r="AB34" s="223"/>
      <c r="AC34" s="224"/>
      <c r="AD34" s="223"/>
      <c r="AE34" s="229">
        <v>0</v>
      </c>
      <c r="AF34" s="223"/>
      <c r="AG34" s="223"/>
      <c r="AH34" s="177">
        <v>1413781.2655790623</v>
      </c>
      <c r="AI34" s="31">
        <f t="shared" si="3"/>
        <v>31</v>
      </c>
    </row>
    <row r="35" spans="1:35" ht="11.25" customHeight="1">
      <c r="A35" s="273"/>
      <c r="B35" s="275"/>
      <c r="C35" s="280" t="s">
        <v>63</v>
      </c>
      <c r="D35" s="280"/>
      <c r="E35" s="38">
        <f t="shared" si="0"/>
        <v>32</v>
      </c>
      <c r="F35" s="164">
        <v>0</v>
      </c>
      <c r="G35" s="153">
        <v>0</v>
      </c>
      <c r="H35" s="163">
        <v>0</v>
      </c>
      <c r="I35" s="164">
        <v>0</v>
      </c>
      <c r="J35" s="153">
        <v>0</v>
      </c>
      <c r="K35" s="163">
        <v>0</v>
      </c>
      <c r="L35" s="236"/>
      <c r="M35" s="153">
        <v>0</v>
      </c>
      <c r="N35" s="217"/>
      <c r="O35" s="112">
        <v>0</v>
      </c>
      <c r="P35" s="217"/>
      <c r="Q35" s="168">
        <v>1919233.5120000001</v>
      </c>
      <c r="R35" s="168">
        <v>1214720.4480000001</v>
      </c>
      <c r="S35" s="241">
        <v>0</v>
      </c>
      <c r="T35" s="206">
        <v>21021.519999999266</v>
      </c>
      <c r="U35" s="241">
        <v>0</v>
      </c>
      <c r="V35" s="169">
        <v>27802586.112</v>
      </c>
      <c r="W35" s="217"/>
      <c r="X35" s="169">
        <v>4912695.822700277</v>
      </c>
      <c r="Y35" s="217"/>
      <c r="Z35" s="168">
        <v>404713.72643557208</v>
      </c>
      <c r="AA35" s="112">
        <v>0</v>
      </c>
      <c r="AB35" s="112">
        <v>0</v>
      </c>
      <c r="AC35" s="114">
        <v>0</v>
      </c>
      <c r="AD35" s="217"/>
      <c r="AE35" s="168">
        <v>18561188.638800018</v>
      </c>
      <c r="AF35" s="168">
        <v>2108108.196</v>
      </c>
      <c r="AG35" s="112">
        <v>0</v>
      </c>
      <c r="AH35" s="166">
        <v>68937202.419935867</v>
      </c>
      <c r="AI35" s="148">
        <f t="shared" si="3"/>
        <v>32</v>
      </c>
    </row>
    <row r="36" spans="1:35" ht="11.25" customHeight="1">
      <c r="A36" s="64"/>
      <c r="B36" s="274"/>
      <c r="C36" s="286" t="s">
        <v>64</v>
      </c>
      <c r="D36" s="286"/>
      <c r="E36" s="65">
        <f t="shared" si="0"/>
        <v>33</v>
      </c>
      <c r="F36" s="243"/>
      <c r="G36" s="243"/>
      <c r="H36" s="242"/>
      <c r="I36" s="219"/>
      <c r="J36" s="223"/>
      <c r="K36" s="224"/>
      <c r="L36" s="236"/>
      <c r="M36" s="217"/>
      <c r="N36" s="219"/>
      <c r="O36" s="219"/>
      <c r="P36" s="219"/>
      <c r="Q36" s="219"/>
      <c r="R36" s="219"/>
      <c r="S36" s="219"/>
      <c r="T36" s="219"/>
      <c r="U36" s="219"/>
      <c r="V36" s="242"/>
      <c r="W36" s="219"/>
      <c r="X36" s="210">
        <v>25197.122620943996</v>
      </c>
      <c r="Y36" s="219"/>
      <c r="Z36" s="171">
        <v>159562.41432284089</v>
      </c>
      <c r="AA36" s="219"/>
      <c r="AB36" s="219"/>
      <c r="AC36" s="242"/>
      <c r="AD36" s="219"/>
      <c r="AE36" s="171">
        <v>7496308.8678664798</v>
      </c>
      <c r="AF36" s="171">
        <v>4354987.068</v>
      </c>
      <c r="AG36" s="217"/>
      <c r="AH36" s="166">
        <v>12036055.472810265</v>
      </c>
      <c r="AI36" s="148">
        <f t="shared" si="3"/>
        <v>33</v>
      </c>
    </row>
    <row r="37" spans="1:35" ht="11.25" customHeight="1">
      <c r="A37" s="64"/>
      <c r="B37" s="275"/>
      <c r="C37" s="280" t="s">
        <v>65</v>
      </c>
      <c r="D37" s="280"/>
      <c r="E37" s="38">
        <f t="shared" si="0"/>
        <v>34</v>
      </c>
      <c r="F37" s="228">
        <v>0</v>
      </c>
      <c r="G37" s="153">
        <v>0</v>
      </c>
      <c r="H37" s="207">
        <v>3803499.03</v>
      </c>
      <c r="I37" s="168">
        <v>863.90000000000009</v>
      </c>
      <c r="J37" s="168">
        <v>6569055.4680390339</v>
      </c>
      <c r="K37" s="114">
        <v>0</v>
      </c>
      <c r="L37" s="236"/>
      <c r="M37" s="168">
        <v>45316348.000000007</v>
      </c>
      <c r="N37" s="168">
        <v>145345357.91700295</v>
      </c>
      <c r="O37" s="168">
        <v>220002154.18915287</v>
      </c>
      <c r="P37" s="168">
        <v>62329614.319999993</v>
      </c>
      <c r="Q37" s="168">
        <v>194614000.64805081</v>
      </c>
      <c r="R37" s="168">
        <v>7710612.1856383672</v>
      </c>
      <c r="S37" s="206">
        <v>2055843.120000001</v>
      </c>
      <c r="T37" s="241">
        <v>0</v>
      </c>
      <c r="U37" s="241">
        <v>0</v>
      </c>
      <c r="V37" s="169">
        <v>9992643.7520000003</v>
      </c>
      <c r="W37" s="217"/>
      <c r="X37" s="169">
        <v>288834681.62543577</v>
      </c>
      <c r="Y37" s="219"/>
      <c r="Z37" s="171">
        <v>47839.111301959405</v>
      </c>
      <c r="AA37" s="171">
        <v>23471123.806472592</v>
      </c>
      <c r="AB37" s="168">
        <v>621870.25200000033</v>
      </c>
      <c r="AC37" s="207">
        <v>35932768.846512094</v>
      </c>
      <c r="AD37" s="217"/>
      <c r="AE37" s="168">
        <v>288980777.12400007</v>
      </c>
      <c r="AF37" s="168">
        <v>42605535.744000003</v>
      </c>
      <c r="AG37" s="168">
        <v>7256447.0079999994</v>
      </c>
      <c r="AH37" s="166">
        <v>1451901899.7124012</v>
      </c>
      <c r="AI37" s="148">
        <f t="shared" si="3"/>
        <v>34</v>
      </c>
    </row>
    <row r="38" spans="1:35" ht="11.25" customHeight="1">
      <c r="A38" s="64"/>
      <c r="B38" s="275"/>
      <c r="C38" s="280" t="s">
        <v>66</v>
      </c>
      <c r="D38" s="280"/>
      <c r="E38" s="38">
        <f t="shared" si="0"/>
        <v>35</v>
      </c>
      <c r="F38" s="164">
        <v>0</v>
      </c>
      <c r="G38" s="153">
        <v>0</v>
      </c>
      <c r="H38" s="227">
        <v>0</v>
      </c>
      <c r="I38" s="164">
        <v>0</v>
      </c>
      <c r="J38" s="206">
        <v>1455203.1057085341</v>
      </c>
      <c r="K38" s="163">
        <v>0</v>
      </c>
      <c r="L38" s="236"/>
      <c r="M38" s="168">
        <v>45316348.000000007</v>
      </c>
      <c r="N38" s="237"/>
      <c r="O38" s="112">
        <v>0</v>
      </c>
      <c r="P38" s="217"/>
      <c r="Q38" s="168">
        <v>2228021.0819999999</v>
      </c>
      <c r="R38" s="112">
        <v>0</v>
      </c>
      <c r="S38" s="153">
        <v>0</v>
      </c>
      <c r="T38" s="241">
        <v>0</v>
      </c>
      <c r="U38" s="241">
        <v>0</v>
      </c>
      <c r="V38" s="169">
        <v>10372552.704</v>
      </c>
      <c r="W38" s="217"/>
      <c r="X38" s="169">
        <v>1320959.4385506923</v>
      </c>
      <c r="Y38" s="240"/>
      <c r="Z38" s="112">
        <v>0</v>
      </c>
      <c r="AA38" s="217"/>
      <c r="AB38" s="217"/>
      <c r="AC38" s="114">
        <v>0</v>
      </c>
      <c r="AD38" s="217"/>
      <c r="AE38" s="217"/>
      <c r="AF38" s="217"/>
      <c r="AG38" s="223"/>
      <c r="AH38" s="177">
        <v>106106741.00821733</v>
      </c>
      <c r="AI38" s="148">
        <f t="shared" si="3"/>
        <v>35</v>
      </c>
    </row>
    <row r="39" spans="1:35" ht="11.25" customHeight="1">
      <c r="A39" s="72"/>
      <c r="B39" s="275"/>
      <c r="C39" s="280" t="s">
        <v>67</v>
      </c>
      <c r="D39" s="280"/>
      <c r="E39" s="38">
        <f t="shared" si="0"/>
        <v>36</v>
      </c>
      <c r="F39" s="239"/>
      <c r="G39" s="236"/>
      <c r="H39" s="238"/>
      <c r="I39" s="217"/>
      <c r="J39" s="223"/>
      <c r="K39" s="224"/>
      <c r="L39" s="225"/>
      <c r="M39" s="217"/>
      <c r="N39" s="219"/>
      <c r="O39" s="219"/>
      <c r="P39" s="217"/>
      <c r="Q39" s="217"/>
      <c r="R39" s="217"/>
      <c r="S39" s="217"/>
      <c r="T39" s="217"/>
      <c r="U39" s="217"/>
      <c r="V39" s="169">
        <v>379908.95199999958</v>
      </c>
      <c r="W39" s="217"/>
      <c r="X39" s="218"/>
      <c r="Y39" s="237"/>
      <c r="Z39" s="237"/>
      <c r="AA39" s="237"/>
      <c r="AB39" s="217"/>
      <c r="AC39" s="218"/>
      <c r="AD39" s="217"/>
      <c r="AE39" s="217"/>
      <c r="AF39" s="168">
        <v>-1140286.5719999969</v>
      </c>
      <c r="AG39" s="217"/>
      <c r="AH39" s="166">
        <v>-760377.61999999732</v>
      </c>
      <c r="AI39" s="148">
        <f t="shared" si="3"/>
        <v>36</v>
      </c>
    </row>
    <row r="40" spans="1:35" ht="11.25" customHeight="1">
      <c r="A40" s="271" t="s">
        <v>68</v>
      </c>
      <c r="B40" s="75"/>
      <c r="C40" s="281" t="s">
        <v>68</v>
      </c>
      <c r="D40" s="281"/>
      <c r="E40" s="38">
        <f t="shared" si="0"/>
        <v>37</v>
      </c>
      <c r="F40" s="188">
        <v>0</v>
      </c>
      <c r="G40" s="161">
        <v>0</v>
      </c>
      <c r="H40" s="186">
        <v>0</v>
      </c>
      <c r="I40" s="196">
        <v>863.90000000000009</v>
      </c>
      <c r="J40" s="201">
        <v>5113852.3623305</v>
      </c>
      <c r="K40" s="160">
        <v>0</v>
      </c>
      <c r="L40" s="236"/>
      <c r="M40" s="217"/>
      <c r="N40" s="196">
        <v>145345357.91700295</v>
      </c>
      <c r="O40" s="196">
        <v>220002154.18915287</v>
      </c>
      <c r="P40" s="196">
        <v>62329614.319999993</v>
      </c>
      <c r="Q40" s="196">
        <v>192385979.56605083</v>
      </c>
      <c r="R40" s="196">
        <v>7710612.1856383672</v>
      </c>
      <c r="S40" s="196">
        <v>2055843.120000001</v>
      </c>
      <c r="T40" s="196">
        <v>48904.620000001043</v>
      </c>
      <c r="U40" s="196">
        <v>13175735.263212001</v>
      </c>
      <c r="V40" s="159">
        <v>0</v>
      </c>
      <c r="W40" s="235"/>
      <c r="X40" s="199">
        <v>287513722.18688506</v>
      </c>
      <c r="Y40" s="235"/>
      <c r="Z40" s="196">
        <v>47839.111301959405</v>
      </c>
      <c r="AA40" s="196">
        <v>23471123.806472592</v>
      </c>
      <c r="AB40" s="196">
        <v>621870.25200000033</v>
      </c>
      <c r="AC40" s="234">
        <v>35932768.846512094</v>
      </c>
      <c r="AD40" s="233"/>
      <c r="AE40" s="196">
        <v>288980777.12400007</v>
      </c>
      <c r="AF40" s="196">
        <v>41465249.172000006</v>
      </c>
      <c r="AG40" s="196">
        <v>7256447.0079999994</v>
      </c>
      <c r="AH40" s="195">
        <v>1345034781.0841839</v>
      </c>
      <c r="AI40" s="148">
        <f t="shared" si="3"/>
        <v>37</v>
      </c>
    </row>
    <row r="41" spans="1:35" ht="11.25" customHeight="1">
      <c r="A41" s="272"/>
      <c r="B41" s="80"/>
      <c r="C41" s="278" t="s">
        <v>69</v>
      </c>
      <c r="D41" s="278"/>
      <c r="E41" s="21">
        <f t="shared" si="0"/>
        <v>38</v>
      </c>
      <c r="F41" s="232">
        <v>0</v>
      </c>
      <c r="G41" s="154">
        <v>0</v>
      </c>
      <c r="H41" s="126">
        <v>0</v>
      </c>
      <c r="I41" s="127">
        <v>0</v>
      </c>
      <c r="J41" s="119">
        <v>0</v>
      </c>
      <c r="K41" s="155">
        <v>0</v>
      </c>
      <c r="L41" s="225"/>
      <c r="M41" s="223"/>
      <c r="N41" s="223"/>
      <c r="O41" s="229">
        <v>0</v>
      </c>
      <c r="P41" s="223"/>
      <c r="Q41" s="181">
        <v>3111793.2476385795</v>
      </c>
      <c r="R41" s="181">
        <v>1896000.5472303256</v>
      </c>
      <c r="S41" s="119">
        <v>0</v>
      </c>
      <c r="T41" s="119">
        <v>0</v>
      </c>
      <c r="U41" s="181">
        <v>114711.03</v>
      </c>
      <c r="V41" s="230"/>
      <c r="W41" s="223"/>
      <c r="X41" s="184">
        <v>13466065.91870903</v>
      </c>
      <c r="Y41" s="223"/>
      <c r="Z41" s="229">
        <v>0</v>
      </c>
      <c r="AA41" s="181">
        <v>158438.22</v>
      </c>
      <c r="AB41" s="119">
        <v>0</v>
      </c>
      <c r="AC41" s="231">
        <v>0</v>
      </c>
      <c r="AD41" s="223"/>
      <c r="AE41" s="181">
        <v>11307228.552000001</v>
      </c>
      <c r="AF41" s="181">
        <v>2302770.79</v>
      </c>
      <c r="AG41" s="119">
        <v>0</v>
      </c>
      <c r="AH41" s="177">
        <v>33126758.088608876</v>
      </c>
      <c r="AI41" s="148">
        <f t="shared" si="3"/>
        <v>38</v>
      </c>
    </row>
    <row r="42" spans="1:35" ht="11.25" customHeight="1">
      <c r="A42" s="272"/>
      <c r="B42" s="80"/>
      <c r="C42" s="278" t="s">
        <v>70</v>
      </c>
      <c r="D42" s="278"/>
      <c r="E42" s="32">
        <f t="shared" si="0"/>
        <v>39</v>
      </c>
      <c r="F42" s="232">
        <v>0</v>
      </c>
      <c r="G42" s="154">
        <v>0</v>
      </c>
      <c r="H42" s="126">
        <v>0</v>
      </c>
      <c r="I42" s="127">
        <v>0</v>
      </c>
      <c r="J42" s="119">
        <v>0</v>
      </c>
      <c r="K42" s="155">
        <v>0</v>
      </c>
      <c r="L42" s="225"/>
      <c r="M42" s="223"/>
      <c r="N42" s="223"/>
      <c r="O42" s="119">
        <v>0</v>
      </c>
      <c r="P42" s="223"/>
      <c r="Q42" s="181">
        <v>326112.07</v>
      </c>
      <c r="R42" s="181">
        <v>68896.09</v>
      </c>
      <c r="S42" s="119">
        <v>0</v>
      </c>
      <c r="T42" s="119">
        <v>0</v>
      </c>
      <c r="U42" s="181">
        <v>26489.1</v>
      </c>
      <c r="V42" s="230"/>
      <c r="W42" s="223"/>
      <c r="X42" s="184">
        <v>2070593.5669340717</v>
      </c>
      <c r="Y42" s="223"/>
      <c r="Z42" s="119">
        <v>0</v>
      </c>
      <c r="AA42" s="229">
        <v>0</v>
      </c>
      <c r="AB42" s="119">
        <v>0</v>
      </c>
      <c r="AC42" s="126">
        <v>0</v>
      </c>
      <c r="AD42" s="223"/>
      <c r="AE42" s="181">
        <v>2161106.9279999998</v>
      </c>
      <c r="AF42" s="181">
        <v>102219.43000000001</v>
      </c>
      <c r="AG42" s="119">
        <v>0</v>
      </c>
      <c r="AH42" s="177">
        <v>4925890.2773401886</v>
      </c>
      <c r="AI42" s="31">
        <f t="shared" si="3"/>
        <v>39</v>
      </c>
    </row>
    <row r="43" spans="1:35" ht="11.25" customHeight="1">
      <c r="A43" s="272"/>
      <c r="B43" s="80"/>
      <c r="C43" s="278" t="s">
        <v>71</v>
      </c>
      <c r="D43" s="278"/>
      <c r="E43" s="32">
        <f t="shared" si="0"/>
        <v>40</v>
      </c>
      <c r="F43" s="232">
        <v>0</v>
      </c>
      <c r="G43" s="154">
        <v>0</v>
      </c>
      <c r="H43" s="126">
        <v>0</v>
      </c>
      <c r="I43" s="127">
        <v>0</v>
      </c>
      <c r="J43" s="229">
        <v>0</v>
      </c>
      <c r="K43" s="155">
        <v>0</v>
      </c>
      <c r="L43" s="225"/>
      <c r="M43" s="223"/>
      <c r="N43" s="223"/>
      <c r="O43" s="229">
        <v>0</v>
      </c>
      <c r="P43" s="223"/>
      <c r="Q43" s="181">
        <v>443844.75</v>
      </c>
      <c r="R43" s="181">
        <v>1864246.8184080429</v>
      </c>
      <c r="S43" s="119">
        <v>0</v>
      </c>
      <c r="T43" s="229">
        <v>0</v>
      </c>
      <c r="U43" s="181">
        <v>33675.440000000002</v>
      </c>
      <c r="V43" s="230"/>
      <c r="W43" s="223"/>
      <c r="X43" s="184">
        <v>14303073.558439113</v>
      </c>
      <c r="Y43" s="223"/>
      <c r="Z43" s="119">
        <v>0</v>
      </c>
      <c r="AA43" s="229">
        <v>0</v>
      </c>
      <c r="AB43" s="119">
        <v>0</v>
      </c>
      <c r="AC43" s="231">
        <v>0</v>
      </c>
      <c r="AD43" s="223"/>
      <c r="AE43" s="181">
        <v>18415591.128000002</v>
      </c>
      <c r="AF43" s="181">
        <v>2123381.46</v>
      </c>
      <c r="AG43" s="119">
        <v>0</v>
      </c>
      <c r="AH43" s="177">
        <v>43061465.053664498</v>
      </c>
      <c r="AI43" s="31">
        <f t="shared" si="3"/>
        <v>40</v>
      </c>
    </row>
    <row r="44" spans="1:35" ht="11.25" customHeight="1">
      <c r="A44" s="272"/>
      <c r="B44" s="80"/>
      <c r="C44" s="278" t="s">
        <v>72</v>
      </c>
      <c r="D44" s="278"/>
      <c r="E44" s="32">
        <f t="shared" si="0"/>
        <v>41</v>
      </c>
      <c r="F44" s="127">
        <v>0</v>
      </c>
      <c r="G44" s="154">
        <v>0</v>
      </c>
      <c r="H44" s="231">
        <v>0</v>
      </c>
      <c r="I44" s="127">
        <v>0</v>
      </c>
      <c r="J44" s="119">
        <v>0</v>
      </c>
      <c r="K44" s="155">
        <v>0</v>
      </c>
      <c r="L44" s="225"/>
      <c r="M44" s="223"/>
      <c r="N44" s="223"/>
      <c r="O44" s="229">
        <v>0</v>
      </c>
      <c r="P44" s="223"/>
      <c r="Q44" s="181">
        <v>516243.39</v>
      </c>
      <c r="R44" s="229">
        <v>0</v>
      </c>
      <c r="S44" s="119">
        <v>0</v>
      </c>
      <c r="T44" s="119">
        <v>0</v>
      </c>
      <c r="U44" s="229">
        <v>0</v>
      </c>
      <c r="V44" s="126">
        <v>0</v>
      </c>
      <c r="W44" s="223"/>
      <c r="X44" s="184">
        <v>12125674.084561745</v>
      </c>
      <c r="Y44" s="223"/>
      <c r="Z44" s="229">
        <v>0</v>
      </c>
      <c r="AA44" s="229">
        <v>0</v>
      </c>
      <c r="AB44" s="119">
        <v>0</v>
      </c>
      <c r="AC44" s="184">
        <v>15528.315671599999</v>
      </c>
      <c r="AD44" s="223"/>
      <c r="AE44" s="181">
        <v>23200830.792000003</v>
      </c>
      <c r="AF44" s="194">
        <v>1677997.54</v>
      </c>
      <c r="AG44" s="229">
        <v>0</v>
      </c>
      <c r="AH44" s="177">
        <v>39302924.210132346</v>
      </c>
      <c r="AI44" s="31">
        <f t="shared" si="3"/>
        <v>41</v>
      </c>
    </row>
    <row r="45" spans="1:35" ht="11.25" customHeight="1">
      <c r="A45" s="272"/>
      <c r="B45" s="80"/>
      <c r="C45" s="278" t="s">
        <v>73</v>
      </c>
      <c r="D45" s="278"/>
      <c r="E45" s="32">
        <f t="shared" si="0"/>
        <v>42</v>
      </c>
      <c r="F45" s="232">
        <v>0</v>
      </c>
      <c r="G45" s="154">
        <v>0</v>
      </c>
      <c r="H45" s="126">
        <v>0</v>
      </c>
      <c r="I45" s="127">
        <v>0</v>
      </c>
      <c r="J45" s="119">
        <v>0</v>
      </c>
      <c r="K45" s="155">
        <v>0</v>
      </c>
      <c r="L45" s="225"/>
      <c r="M45" s="223"/>
      <c r="N45" s="223"/>
      <c r="O45" s="119">
        <v>0</v>
      </c>
      <c r="P45" s="223"/>
      <c r="Q45" s="181">
        <v>1102265.28</v>
      </c>
      <c r="R45" s="181">
        <v>394974.76</v>
      </c>
      <c r="S45" s="119">
        <v>0</v>
      </c>
      <c r="T45" s="119">
        <v>0</v>
      </c>
      <c r="U45" s="181">
        <v>186807.53</v>
      </c>
      <c r="V45" s="230"/>
      <c r="W45" s="223"/>
      <c r="X45" s="184">
        <v>2718252.8309285911</v>
      </c>
      <c r="Y45" s="223"/>
      <c r="Z45" s="119">
        <v>0</v>
      </c>
      <c r="AA45" s="229">
        <v>0</v>
      </c>
      <c r="AB45" s="119">
        <v>0</v>
      </c>
      <c r="AC45" s="126">
        <v>0</v>
      </c>
      <c r="AD45" s="223"/>
      <c r="AE45" s="181">
        <v>8306536.3559999997</v>
      </c>
      <c r="AF45" s="229">
        <v>0</v>
      </c>
      <c r="AG45" s="119">
        <v>0</v>
      </c>
      <c r="AH45" s="177">
        <v>13405373.516928591</v>
      </c>
      <c r="AI45" s="31">
        <f t="shared" si="3"/>
        <v>42</v>
      </c>
    </row>
    <row r="46" spans="1:35" ht="11.25" customHeight="1">
      <c r="A46" s="272"/>
      <c r="B46" s="80"/>
      <c r="C46" s="278" t="s">
        <v>74</v>
      </c>
      <c r="D46" s="278"/>
      <c r="E46" s="32">
        <f t="shared" si="0"/>
        <v>43</v>
      </c>
      <c r="F46" s="177">
        <v>3580743.13</v>
      </c>
      <c r="G46" s="154">
        <v>0</v>
      </c>
      <c r="H46" s="184">
        <v>1599579.02</v>
      </c>
      <c r="I46" s="127">
        <v>0</v>
      </c>
      <c r="J46" s="181">
        <v>2831290.52</v>
      </c>
      <c r="K46" s="155">
        <v>0</v>
      </c>
      <c r="L46" s="225"/>
      <c r="M46" s="223"/>
      <c r="N46" s="223"/>
      <c r="O46" s="181">
        <v>13576.582305</v>
      </c>
      <c r="P46" s="223"/>
      <c r="Q46" s="181">
        <v>1750985.54</v>
      </c>
      <c r="R46" s="181">
        <v>2976636.36</v>
      </c>
      <c r="S46" s="229">
        <v>0</v>
      </c>
      <c r="T46" s="119">
        <v>0</v>
      </c>
      <c r="U46" s="181">
        <v>823508.91</v>
      </c>
      <c r="V46" s="230"/>
      <c r="W46" s="223"/>
      <c r="X46" s="184">
        <v>25227648.091598887</v>
      </c>
      <c r="Y46" s="223"/>
      <c r="Z46" s="229">
        <v>0</v>
      </c>
      <c r="AA46" s="181">
        <v>1268311.25</v>
      </c>
      <c r="AB46" s="229">
        <v>0</v>
      </c>
      <c r="AC46" s="184">
        <v>11900.540326800001</v>
      </c>
      <c r="AD46" s="223"/>
      <c r="AE46" s="181">
        <v>8761480.5240000002</v>
      </c>
      <c r="AF46" s="181">
        <v>39161.29</v>
      </c>
      <c r="AG46" s="181">
        <v>6708673.6519999998</v>
      </c>
      <c r="AH46" s="177">
        <v>58237802.028230682</v>
      </c>
      <c r="AI46" s="31">
        <f t="shared" si="3"/>
        <v>43</v>
      </c>
    </row>
    <row r="47" spans="1:35" ht="11.25" customHeight="1">
      <c r="A47" s="272"/>
      <c r="B47" s="80"/>
      <c r="C47" s="278" t="s">
        <v>75</v>
      </c>
      <c r="D47" s="278"/>
      <c r="E47" s="32">
        <f t="shared" si="0"/>
        <v>44</v>
      </c>
      <c r="F47" s="232">
        <v>0</v>
      </c>
      <c r="G47" s="154">
        <v>0</v>
      </c>
      <c r="H47" s="184">
        <v>955381.66</v>
      </c>
      <c r="I47" s="127">
        <v>0</v>
      </c>
      <c r="J47" s="119">
        <v>0</v>
      </c>
      <c r="K47" s="155">
        <v>0</v>
      </c>
      <c r="L47" s="225"/>
      <c r="M47" s="223"/>
      <c r="N47" s="223"/>
      <c r="O47" s="229">
        <v>0</v>
      </c>
      <c r="P47" s="223"/>
      <c r="Q47" s="181">
        <v>598914.11</v>
      </c>
      <c r="R47" s="119">
        <v>0</v>
      </c>
      <c r="S47" s="119">
        <v>0</v>
      </c>
      <c r="T47" s="119">
        <v>0</v>
      </c>
      <c r="U47" s="229">
        <v>0</v>
      </c>
      <c r="V47" s="230"/>
      <c r="W47" s="223"/>
      <c r="X47" s="184">
        <v>5910603.2651734054</v>
      </c>
      <c r="Y47" s="223"/>
      <c r="Z47" s="119">
        <v>0</v>
      </c>
      <c r="AA47" s="119">
        <v>0</v>
      </c>
      <c r="AB47" s="119">
        <v>0</v>
      </c>
      <c r="AC47" s="184">
        <v>480.21666000000005</v>
      </c>
      <c r="AD47" s="223"/>
      <c r="AE47" s="181">
        <v>9048301.2359999996</v>
      </c>
      <c r="AF47" s="229">
        <v>0</v>
      </c>
      <c r="AG47" s="229">
        <v>0</v>
      </c>
      <c r="AH47" s="177">
        <v>18699354.470422406</v>
      </c>
      <c r="AI47" s="31">
        <f t="shared" si="3"/>
        <v>44</v>
      </c>
    </row>
    <row r="48" spans="1:35" ht="11.25" customHeight="1">
      <c r="A48" s="272"/>
      <c r="B48" s="80"/>
      <c r="C48" s="278" t="s">
        <v>76</v>
      </c>
      <c r="D48" s="278"/>
      <c r="E48" s="32">
        <f t="shared" si="0"/>
        <v>45</v>
      </c>
      <c r="F48" s="127">
        <v>0</v>
      </c>
      <c r="G48" s="154">
        <v>0</v>
      </c>
      <c r="H48" s="126">
        <v>0</v>
      </c>
      <c r="I48" s="127">
        <v>0</v>
      </c>
      <c r="J48" s="119">
        <v>0</v>
      </c>
      <c r="K48" s="155">
        <v>0</v>
      </c>
      <c r="L48" s="225"/>
      <c r="M48" s="223"/>
      <c r="N48" s="223"/>
      <c r="O48" s="119">
        <v>0</v>
      </c>
      <c r="P48" s="223"/>
      <c r="Q48" s="181">
        <v>784466.39</v>
      </c>
      <c r="R48" s="229">
        <v>0</v>
      </c>
      <c r="S48" s="119">
        <v>0</v>
      </c>
      <c r="T48" s="229">
        <v>0</v>
      </c>
      <c r="U48" s="181">
        <v>397526.61</v>
      </c>
      <c r="V48" s="230"/>
      <c r="W48" s="223"/>
      <c r="X48" s="184">
        <v>2841295.2729106275</v>
      </c>
      <c r="Y48" s="223"/>
      <c r="Z48" s="119">
        <v>0</v>
      </c>
      <c r="AA48" s="181">
        <v>727826.08</v>
      </c>
      <c r="AB48" s="119">
        <v>0</v>
      </c>
      <c r="AC48" s="231">
        <v>0</v>
      </c>
      <c r="AD48" s="223"/>
      <c r="AE48" s="181">
        <v>5373294.8399999999</v>
      </c>
      <c r="AF48" s="181">
        <v>65979.89</v>
      </c>
      <c r="AG48" s="181">
        <v>0.09</v>
      </c>
      <c r="AH48" s="177">
        <v>10197742.572910629</v>
      </c>
      <c r="AI48" s="31">
        <f t="shared" si="3"/>
        <v>45</v>
      </c>
    </row>
    <row r="49" spans="1:35" ht="11.25" customHeight="1">
      <c r="A49" s="272"/>
      <c r="B49" s="80"/>
      <c r="C49" s="278" t="s">
        <v>77</v>
      </c>
      <c r="D49" s="278"/>
      <c r="E49" s="32">
        <f t="shared" si="0"/>
        <v>46</v>
      </c>
      <c r="F49" s="127">
        <v>0</v>
      </c>
      <c r="G49" s="154">
        <v>0</v>
      </c>
      <c r="H49" s="231">
        <v>0</v>
      </c>
      <c r="I49" s="127">
        <v>0</v>
      </c>
      <c r="J49" s="119">
        <v>0</v>
      </c>
      <c r="K49" s="155">
        <v>0</v>
      </c>
      <c r="L49" s="225"/>
      <c r="M49" s="223"/>
      <c r="N49" s="223"/>
      <c r="O49" s="229">
        <v>0</v>
      </c>
      <c r="P49" s="223"/>
      <c r="Q49" s="181">
        <v>1084312.19</v>
      </c>
      <c r="R49" s="229">
        <v>0</v>
      </c>
      <c r="S49" s="119">
        <v>0</v>
      </c>
      <c r="T49" s="119">
        <v>0</v>
      </c>
      <c r="U49" s="181">
        <v>72858.62000000001</v>
      </c>
      <c r="V49" s="230"/>
      <c r="W49" s="223"/>
      <c r="X49" s="184">
        <v>4953287.1883412562</v>
      </c>
      <c r="Y49" s="223"/>
      <c r="Z49" s="119">
        <v>0</v>
      </c>
      <c r="AA49" s="181">
        <v>41860.620000000003</v>
      </c>
      <c r="AB49" s="229">
        <v>0</v>
      </c>
      <c r="AC49" s="184">
        <v>8283.8684359756353</v>
      </c>
      <c r="AD49" s="223"/>
      <c r="AE49" s="181">
        <v>9629109.3959999997</v>
      </c>
      <c r="AF49" s="181">
        <v>963395.32</v>
      </c>
      <c r="AG49" s="194">
        <v>233.54599999999999</v>
      </c>
      <c r="AH49" s="177">
        <v>16930781.694895893</v>
      </c>
      <c r="AI49" s="31">
        <f t="shared" si="3"/>
        <v>46</v>
      </c>
    </row>
    <row r="50" spans="1:35" ht="11.25" customHeight="1">
      <c r="A50" s="272"/>
      <c r="B50" s="80"/>
      <c r="C50" s="278" t="s">
        <v>78</v>
      </c>
      <c r="D50" s="278"/>
      <c r="E50" s="32">
        <f t="shared" si="0"/>
        <v>47</v>
      </c>
      <c r="F50" s="127">
        <v>0</v>
      </c>
      <c r="G50" s="154">
        <v>0</v>
      </c>
      <c r="H50" s="126">
        <v>0</v>
      </c>
      <c r="I50" s="127">
        <v>0</v>
      </c>
      <c r="J50" s="119">
        <v>0</v>
      </c>
      <c r="K50" s="155">
        <v>0</v>
      </c>
      <c r="L50" s="225"/>
      <c r="M50" s="223"/>
      <c r="N50" s="223"/>
      <c r="O50" s="229">
        <v>0</v>
      </c>
      <c r="P50" s="223"/>
      <c r="Q50" s="181">
        <v>458125.78</v>
      </c>
      <c r="R50" s="229">
        <v>0</v>
      </c>
      <c r="S50" s="119">
        <v>0</v>
      </c>
      <c r="T50" s="119">
        <v>0</v>
      </c>
      <c r="U50" s="181">
        <v>5977.66</v>
      </c>
      <c r="V50" s="230"/>
      <c r="W50" s="223"/>
      <c r="X50" s="184">
        <v>2914777.3386138421</v>
      </c>
      <c r="Y50" s="223"/>
      <c r="Z50" s="119">
        <v>0</v>
      </c>
      <c r="AA50" s="119">
        <v>0</v>
      </c>
      <c r="AB50" s="119">
        <v>0</v>
      </c>
      <c r="AC50" s="184">
        <v>172.2764736</v>
      </c>
      <c r="AD50" s="223"/>
      <c r="AE50" s="181">
        <v>5392544.3279999997</v>
      </c>
      <c r="AF50" s="181">
        <v>734363.11</v>
      </c>
      <c r="AG50" s="229">
        <v>0</v>
      </c>
      <c r="AH50" s="177">
        <v>9578226.8740414418</v>
      </c>
      <c r="AI50" s="31">
        <f t="shared" si="3"/>
        <v>47</v>
      </c>
    </row>
    <row r="51" spans="1:35" ht="11.25" customHeight="1">
      <c r="A51" s="272"/>
      <c r="B51" s="80"/>
      <c r="C51" s="278" t="s">
        <v>79</v>
      </c>
      <c r="D51" s="278"/>
      <c r="E51" s="32">
        <f t="shared" si="0"/>
        <v>48</v>
      </c>
      <c r="F51" s="127">
        <v>0</v>
      </c>
      <c r="G51" s="154">
        <v>0</v>
      </c>
      <c r="H51" s="126">
        <v>0</v>
      </c>
      <c r="I51" s="127">
        <v>0</v>
      </c>
      <c r="J51" s="119">
        <v>0</v>
      </c>
      <c r="K51" s="155">
        <v>0</v>
      </c>
      <c r="L51" s="225"/>
      <c r="M51" s="223"/>
      <c r="N51" s="223"/>
      <c r="O51" s="229">
        <v>0</v>
      </c>
      <c r="P51" s="223"/>
      <c r="Q51" s="181">
        <v>502979.79151930264</v>
      </c>
      <c r="R51" s="119">
        <v>0</v>
      </c>
      <c r="S51" s="119">
        <v>0</v>
      </c>
      <c r="T51" s="119">
        <v>0</v>
      </c>
      <c r="U51" s="181">
        <v>27979.05</v>
      </c>
      <c r="V51" s="230"/>
      <c r="W51" s="223"/>
      <c r="X51" s="184">
        <v>6839220.5068971431</v>
      </c>
      <c r="Y51" s="223"/>
      <c r="Z51" s="119">
        <v>0</v>
      </c>
      <c r="AA51" s="181">
        <v>77128.84</v>
      </c>
      <c r="AB51" s="119">
        <v>0</v>
      </c>
      <c r="AC51" s="231">
        <v>0</v>
      </c>
      <c r="AD51" s="223"/>
      <c r="AE51" s="181">
        <v>12086867.016000001</v>
      </c>
      <c r="AF51" s="181">
        <v>1697530.31</v>
      </c>
      <c r="AG51" s="229">
        <v>0</v>
      </c>
      <c r="AH51" s="177">
        <v>21242543.514194045</v>
      </c>
      <c r="AI51" s="31">
        <f t="shared" si="3"/>
        <v>48</v>
      </c>
    </row>
    <row r="52" spans="1:35" ht="11.25" customHeight="1">
      <c r="A52" s="272"/>
      <c r="B52" s="80"/>
      <c r="C52" s="278" t="s">
        <v>80</v>
      </c>
      <c r="D52" s="278"/>
      <c r="E52" s="32">
        <f t="shared" si="0"/>
        <v>49</v>
      </c>
      <c r="F52" s="127">
        <v>0</v>
      </c>
      <c r="G52" s="154">
        <v>0</v>
      </c>
      <c r="H52" s="126">
        <v>0</v>
      </c>
      <c r="I52" s="177">
        <v>863.90000000000009</v>
      </c>
      <c r="J52" s="229">
        <v>0</v>
      </c>
      <c r="K52" s="155">
        <v>0</v>
      </c>
      <c r="L52" s="225"/>
      <c r="M52" s="223"/>
      <c r="N52" s="223"/>
      <c r="O52" s="181">
        <v>33712.542137000004</v>
      </c>
      <c r="P52" s="223"/>
      <c r="Q52" s="181">
        <v>1966320.4668929335</v>
      </c>
      <c r="R52" s="181">
        <v>174842.41999999998</v>
      </c>
      <c r="S52" s="229">
        <v>0</v>
      </c>
      <c r="T52" s="119">
        <v>0</v>
      </c>
      <c r="U52" s="181">
        <v>260900.99000000002</v>
      </c>
      <c r="V52" s="230"/>
      <c r="W52" s="223"/>
      <c r="X52" s="184">
        <v>3492913.374522754</v>
      </c>
      <c r="Y52" s="223"/>
      <c r="Z52" s="119">
        <v>0</v>
      </c>
      <c r="AA52" s="181">
        <v>5802012.7565753898</v>
      </c>
      <c r="AB52" s="119">
        <v>0</v>
      </c>
      <c r="AC52" s="184">
        <v>1663.1136060000003</v>
      </c>
      <c r="AD52" s="223"/>
      <c r="AE52" s="181">
        <v>10150405.667999998</v>
      </c>
      <c r="AF52" s="181">
        <v>1062715.3999999999</v>
      </c>
      <c r="AG52" s="229">
        <v>0</v>
      </c>
      <c r="AH52" s="177">
        <v>23136563.971734077</v>
      </c>
      <c r="AI52" s="31">
        <f t="shared" si="3"/>
        <v>49</v>
      </c>
    </row>
    <row r="53" spans="1:35" ht="11.25" customHeight="1">
      <c r="A53" s="272"/>
      <c r="B53" s="80"/>
      <c r="C53" s="296" t="s">
        <v>104</v>
      </c>
      <c r="D53" s="280"/>
      <c r="E53" s="38">
        <f t="shared" ref="E53:E59" si="4">E52+1</f>
        <v>50</v>
      </c>
      <c r="F53" s="228">
        <v>0</v>
      </c>
      <c r="G53" s="153">
        <v>0</v>
      </c>
      <c r="H53" s="227">
        <v>0</v>
      </c>
      <c r="I53" s="166">
        <v>863.90000000000009</v>
      </c>
      <c r="J53" s="168">
        <v>3240516.65</v>
      </c>
      <c r="K53" s="114">
        <v>0</v>
      </c>
      <c r="L53" s="221"/>
      <c r="M53" s="217"/>
      <c r="N53" s="217"/>
      <c r="O53" s="168">
        <v>176163.83428466084</v>
      </c>
      <c r="P53" s="217"/>
      <c r="Q53" s="168">
        <v>12646363.006050816</v>
      </c>
      <c r="R53" s="168">
        <v>7497971.4256383684</v>
      </c>
      <c r="S53" s="168">
        <v>2055843.12</v>
      </c>
      <c r="T53" s="168">
        <v>48904.62</v>
      </c>
      <c r="U53" s="168">
        <v>4156437.3200000003</v>
      </c>
      <c r="V53" s="114">
        <v>0</v>
      </c>
      <c r="W53" s="217"/>
      <c r="X53" s="169">
        <v>96863404.997630462</v>
      </c>
      <c r="Y53" s="217"/>
      <c r="Z53" s="168">
        <v>45932.126446568203</v>
      </c>
      <c r="AA53" s="168">
        <v>9073532.9184725899</v>
      </c>
      <c r="AB53" s="168">
        <v>621870.25199999998</v>
      </c>
      <c r="AC53" s="169">
        <v>2132881.8609559136</v>
      </c>
      <c r="AD53" s="217"/>
      <c r="AE53" s="168">
        <v>123833296.764</v>
      </c>
      <c r="AF53" s="168">
        <v>10818083.680000002</v>
      </c>
      <c r="AG53" s="168">
        <v>7256447.0079999994</v>
      </c>
      <c r="AH53" s="166">
        <v>291845426.27310371</v>
      </c>
      <c r="AI53" s="148">
        <f t="shared" si="3"/>
        <v>50</v>
      </c>
    </row>
    <row r="54" spans="1:35" ht="11.25" customHeight="1">
      <c r="A54" s="272"/>
      <c r="B54" s="80"/>
      <c r="C54" s="285" t="s">
        <v>82</v>
      </c>
      <c r="D54" s="285"/>
      <c r="E54" s="21">
        <f t="shared" si="4"/>
        <v>51</v>
      </c>
      <c r="F54" s="127">
        <v>0</v>
      </c>
      <c r="G54" s="226"/>
      <c r="H54" s="224"/>
      <c r="I54" s="223"/>
      <c r="J54" s="119">
        <v>0</v>
      </c>
      <c r="K54" s="224"/>
      <c r="L54" s="225"/>
      <c r="M54" s="223"/>
      <c r="N54" s="223"/>
      <c r="O54" s="181">
        <v>2381607.554046304</v>
      </c>
      <c r="P54" s="223"/>
      <c r="Q54" s="223"/>
      <c r="R54" s="223"/>
      <c r="S54" s="223"/>
      <c r="T54" s="223"/>
      <c r="U54" s="119">
        <v>0</v>
      </c>
      <c r="V54" s="224"/>
      <c r="W54" s="223"/>
      <c r="X54" s="224"/>
      <c r="Y54" s="223"/>
      <c r="Z54" s="223"/>
      <c r="AA54" s="223"/>
      <c r="AB54" s="223"/>
      <c r="AC54" s="184">
        <v>117241.41355506075</v>
      </c>
      <c r="AD54" s="223"/>
      <c r="AE54" s="181">
        <v>8391114</v>
      </c>
      <c r="AF54" s="223"/>
      <c r="AG54" s="223"/>
      <c r="AH54" s="177">
        <v>10889962.967601364</v>
      </c>
      <c r="AI54" s="148">
        <f t="shared" si="3"/>
        <v>51</v>
      </c>
    </row>
    <row r="55" spans="1:35" ht="11.25" customHeight="1">
      <c r="A55" s="272"/>
      <c r="B55" s="80"/>
      <c r="C55" s="278" t="s">
        <v>83</v>
      </c>
      <c r="D55" s="278"/>
      <c r="E55" s="21">
        <f t="shared" si="4"/>
        <v>52</v>
      </c>
      <c r="F55" s="225"/>
      <c r="G55" s="226"/>
      <c r="H55" s="224"/>
      <c r="I55" s="223"/>
      <c r="J55" s="223"/>
      <c r="K55" s="224"/>
      <c r="L55" s="225"/>
      <c r="M55" s="223"/>
      <c r="N55" s="181">
        <v>143807274.46493211</v>
      </c>
      <c r="O55" s="181">
        <v>201224469.2132434</v>
      </c>
      <c r="P55" s="223"/>
      <c r="Q55" s="223"/>
      <c r="R55" s="223"/>
      <c r="S55" s="223"/>
      <c r="T55" s="223"/>
      <c r="U55" s="181">
        <v>2063262.6245599999</v>
      </c>
      <c r="V55" s="224"/>
      <c r="W55" s="223"/>
      <c r="X55" s="184">
        <v>1094927.93189289</v>
      </c>
      <c r="Y55" s="223"/>
      <c r="Z55" s="223"/>
      <c r="AA55" s="223"/>
      <c r="AB55" s="223"/>
      <c r="AC55" s="184">
        <v>22705349.851560473</v>
      </c>
      <c r="AD55" s="223"/>
      <c r="AE55" s="223"/>
      <c r="AF55" s="223"/>
      <c r="AG55" s="223"/>
      <c r="AH55" s="177">
        <v>370895284.08618885</v>
      </c>
      <c r="AI55" s="31">
        <f t="shared" si="3"/>
        <v>52</v>
      </c>
    </row>
    <row r="56" spans="1:35" ht="11.25" customHeight="1">
      <c r="A56" s="272"/>
      <c r="B56" s="80"/>
      <c r="C56" s="278" t="s">
        <v>84</v>
      </c>
      <c r="D56" s="278"/>
      <c r="E56" s="21">
        <f t="shared" si="4"/>
        <v>53</v>
      </c>
      <c r="F56" s="225"/>
      <c r="G56" s="226"/>
      <c r="H56" s="224"/>
      <c r="I56" s="223"/>
      <c r="J56" s="223"/>
      <c r="K56" s="224"/>
      <c r="L56" s="225"/>
      <c r="M56" s="223"/>
      <c r="N56" s="181">
        <v>102106.59328</v>
      </c>
      <c r="O56" s="223"/>
      <c r="P56" s="181">
        <v>62329614.319999993</v>
      </c>
      <c r="Q56" s="223"/>
      <c r="R56" s="223"/>
      <c r="S56" s="223"/>
      <c r="T56" s="223"/>
      <c r="U56" s="223"/>
      <c r="V56" s="224"/>
      <c r="W56" s="223"/>
      <c r="X56" s="224"/>
      <c r="Y56" s="223"/>
      <c r="Z56" s="223"/>
      <c r="AA56" s="223"/>
      <c r="AB56" s="223"/>
      <c r="AC56" s="224"/>
      <c r="AD56" s="223"/>
      <c r="AE56" s="223"/>
      <c r="AF56" s="223"/>
      <c r="AG56" s="223"/>
      <c r="AH56" s="177">
        <v>62431720.913279995</v>
      </c>
      <c r="AI56" s="31">
        <f t="shared" si="3"/>
        <v>53</v>
      </c>
    </row>
    <row r="57" spans="1:35" ht="11.25" customHeight="1">
      <c r="A57" s="272"/>
      <c r="B57" s="80"/>
      <c r="C57" s="278" t="s">
        <v>85</v>
      </c>
      <c r="D57" s="278"/>
      <c r="E57" s="21">
        <f t="shared" si="4"/>
        <v>54</v>
      </c>
      <c r="F57" s="225"/>
      <c r="G57" s="226"/>
      <c r="H57" s="224"/>
      <c r="I57" s="223"/>
      <c r="J57" s="223"/>
      <c r="K57" s="224"/>
      <c r="L57" s="225"/>
      <c r="M57" s="223"/>
      <c r="N57" s="223"/>
      <c r="O57" s="181">
        <v>127930.60050374363</v>
      </c>
      <c r="P57" s="223"/>
      <c r="Q57" s="223"/>
      <c r="R57" s="223"/>
      <c r="S57" s="223"/>
      <c r="T57" s="223"/>
      <c r="U57" s="223"/>
      <c r="V57" s="224"/>
      <c r="W57" s="223"/>
      <c r="X57" s="224"/>
      <c r="Y57" s="223"/>
      <c r="Z57" s="223"/>
      <c r="AA57" s="223"/>
      <c r="AB57" s="223"/>
      <c r="AC57" s="179">
        <v>6297.7480964586484</v>
      </c>
      <c r="AD57" s="223"/>
      <c r="AE57" s="223"/>
      <c r="AF57" s="223"/>
      <c r="AG57" s="223"/>
      <c r="AH57" s="177">
        <v>134228.34860020227</v>
      </c>
      <c r="AI57" s="31">
        <f t="shared" si="3"/>
        <v>54</v>
      </c>
    </row>
    <row r="58" spans="1:35" ht="11.25" customHeight="1">
      <c r="A58" s="272"/>
      <c r="B58" s="80"/>
      <c r="C58" s="280" t="s">
        <v>86</v>
      </c>
      <c r="D58" s="280"/>
      <c r="E58" s="38">
        <f t="shared" si="4"/>
        <v>55</v>
      </c>
      <c r="F58" s="116">
        <v>0</v>
      </c>
      <c r="G58" s="222"/>
      <c r="H58" s="218"/>
      <c r="I58" s="217"/>
      <c r="J58" s="112">
        <v>0</v>
      </c>
      <c r="K58" s="218"/>
      <c r="L58" s="221"/>
      <c r="M58" s="217"/>
      <c r="N58" s="168">
        <v>143909381.0582121</v>
      </c>
      <c r="O58" s="171">
        <v>203734007.36779344</v>
      </c>
      <c r="P58" s="168">
        <v>62329614.319999993</v>
      </c>
      <c r="Q58" s="217"/>
      <c r="R58" s="217"/>
      <c r="S58" s="217"/>
      <c r="T58" s="217"/>
      <c r="U58" s="168">
        <v>2063262.6245599999</v>
      </c>
      <c r="V58" s="218"/>
      <c r="W58" s="217"/>
      <c r="X58" s="169">
        <v>1094927.93189289</v>
      </c>
      <c r="Y58" s="217"/>
      <c r="Z58" s="217"/>
      <c r="AA58" s="217"/>
      <c r="AB58" s="217"/>
      <c r="AC58" s="169">
        <v>22828889.013211992</v>
      </c>
      <c r="AD58" s="217"/>
      <c r="AE58" s="168">
        <v>8391114</v>
      </c>
      <c r="AF58" s="217"/>
      <c r="AG58" s="217"/>
      <c r="AH58" s="166">
        <v>444351196.31567043</v>
      </c>
      <c r="AI58" s="148">
        <f t="shared" si="3"/>
        <v>55</v>
      </c>
    </row>
    <row r="59" spans="1:35" ht="11.25" customHeight="1">
      <c r="A59" s="272"/>
      <c r="B59" s="80"/>
      <c r="C59" s="297" t="s">
        <v>103</v>
      </c>
      <c r="D59" s="277"/>
      <c r="E59" s="65">
        <f t="shared" si="4"/>
        <v>56</v>
      </c>
      <c r="F59" s="174">
        <v>199153.34399999998</v>
      </c>
      <c r="G59" s="151">
        <v>0</v>
      </c>
      <c r="H59" s="130">
        <v>0</v>
      </c>
      <c r="I59" s="121">
        <v>0</v>
      </c>
      <c r="J59" s="171">
        <v>1873335.7123305001</v>
      </c>
      <c r="K59" s="130">
        <v>0</v>
      </c>
      <c r="L59" s="220"/>
      <c r="M59" s="219"/>
      <c r="N59" s="171">
        <v>1435976.8587908428</v>
      </c>
      <c r="O59" s="171">
        <v>16091982.987074751</v>
      </c>
      <c r="P59" s="219"/>
      <c r="Q59" s="171">
        <v>179739616.56</v>
      </c>
      <c r="R59" s="168">
        <v>212640.76</v>
      </c>
      <c r="S59" s="217"/>
      <c r="T59" s="112">
        <v>0</v>
      </c>
      <c r="U59" s="168">
        <v>6956035.3186520003</v>
      </c>
      <c r="V59" s="218"/>
      <c r="W59" s="217"/>
      <c r="X59" s="169">
        <v>189555389.25736165</v>
      </c>
      <c r="Y59" s="217"/>
      <c r="Z59" s="168">
        <v>1906.9848553913171</v>
      </c>
      <c r="AA59" s="168">
        <v>14397590.888000002</v>
      </c>
      <c r="AB59" s="217"/>
      <c r="AC59" s="169">
        <v>10970997.972344197</v>
      </c>
      <c r="AD59" s="217"/>
      <c r="AE59" s="168">
        <v>156756366.36000001</v>
      </c>
      <c r="AF59" s="168">
        <v>30647165.492000006</v>
      </c>
      <c r="AG59" s="217"/>
      <c r="AH59" s="166">
        <v>608838158.49540937</v>
      </c>
      <c r="AI59" s="148">
        <f t="shared" si="3"/>
        <v>56</v>
      </c>
    </row>
    <row r="60" spans="1:35" s="146" customFormat="1" ht="11.25" customHeight="1">
      <c r="A60" s="86" t="s">
        <v>88</v>
      </c>
      <c r="B60" s="87"/>
      <c r="C60" s="88"/>
      <c r="D60" s="88"/>
      <c r="E60" s="89"/>
      <c r="F60" s="90"/>
      <c r="G60" s="91"/>
      <c r="H60" s="91"/>
      <c r="I60" s="91"/>
      <c r="J60" s="90"/>
      <c r="K60" s="91"/>
      <c r="L60" s="92"/>
      <c r="M60" s="90"/>
      <c r="N60" s="90"/>
      <c r="O60" s="90"/>
      <c r="P60" s="90"/>
      <c r="Q60" s="90"/>
      <c r="R60" s="90"/>
      <c r="S60" s="90"/>
      <c r="T60" s="91"/>
      <c r="U60" s="90"/>
      <c r="V60" s="90"/>
      <c r="W60" s="90"/>
      <c r="X60" s="90"/>
      <c r="Y60" s="90"/>
      <c r="Z60" s="90"/>
      <c r="AA60" s="90"/>
      <c r="AB60" s="90"/>
      <c r="AC60" s="90"/>
      <c r="AD60" s="90"/>
      <c r="AE60" s="90"/>
      <c r="AF60" s="90"/>
      <c r="AG60" s="90"/>
      <c r="AH60" s="93"/>
      <c r="AI60" s="147"/>
    </row>
    <row r="61" spans="1:35" s="142" customFormat="1" ht="11.25" customHeight="1">
      <c r="A61" s="95" t="s">
        <v>102</v>
      </c>
      <c r="B61" s="143"/>
      <c r="C61" s="143"/>
      <c r="D61" s="143"/>
      <c r="E61" s="143"/>
      <c r="F61" s="143"/>
      <c r="G61" s="143"/>
      <c r="H61" s="143"/>
      <c r="I61" s="143"/>
      <c r="J61" s="143"/>
      <c r="K61" s="143"/>
      <c r="L61" s="143"/>
      <c r="M61" s="143"/>
      <c r="N61" s="143"/>
      <c r="O61" s="143"/>
      <c r="P61" s="143"/>
      <c r="Q61" s="143"/>
      <c r="S61" s="145"/>
      <c r="T61" s="145"/>
      <c r="U61" s="145"/>
      <c r="V61" s="145"/>
      <c r="W61" s="145"/>
      <c r="X61" s="145"/>
      <c r="Y61" s="145"/>
      <c r="Z61" s="145"/>
      <c r="AA61" s="145"/>
      <c r="AB61" s="145"/>
      <c r="AC61" s="145"/>
      <c r="AD61" s="145"/>
      <c r="AE61" s="145"/>
      <c r="AF61" s="145"/>
      <c r="AG61" s="145"/>
      <c r="AH61" s="145"/>
      <c r="AI61" s="145"/>
    </row>
    <row r="62" spans="1:35" s="142" customFormat="1" ht="11.25" customHeight="1">
      <c r="A62" s="95" t="s">
        <v>101</v>
      </c>
      <c r="B62" s="143"/>
      <c r="C62" s="143"/>
      <c r="D62" s="143"/>
      <c r="E62" s="143"/>
      <c r="F62" s="143"/>
      <c r="G62" s="143"/>
      <c r="H62" s="143"/>
      <c r="I62" s="143"/>
      <c r="J62" s="143"/>
      <c r="K62" s="143"/>
      <c r="L62" s="143"/>
      <c r="M62" s="143"/>
      <c r="N62" s="143"/>
      <c r="O62" s="143"/>
      <c r="P62" s="143"/>
      <c r="Q62" s="143"/>
      <c r="R62" s="144"/>
      <c r="S62" s="145"/>
      <c r="T62" s="145"/>
      <c r="U62" s="145"/>
      <c r="V62" s="145"/>
      <c r="W62" s="145"/>
      <c r="X62" s="145"/>
      <c r="Y62" s="145"/>
      <c r="Z62" s="145"/>
      <c r="AA62" s="145"/>
      <c r="AB62" s="145"/>
      <c r="AC62" s="145"/>
      <c r="AD62" s="145"/>
      <c r="AE62" s="145"/>
      <c r="AF62" s="145"/>
      <c r="AG62" s="145"/>
      <c r="AH62" s="145"/>
      <c r="AI62" s="145"/>
    </row>
    <row r="63" spans="1:35" s="142" customFormat="1" ht="11.25" customHeight="1">
      <c r="A63" s="95" t="s">
        <v>100</v>
      </c>
      <c r="B63" s="143"/>
      <c r="C63" s="143"/>
      <c r="D63" s="143"/>
      <c r="E63" s="143"/>
      <c r="F63" s="143"/>
      <c r="G63" s="143"/>
      <c r="H63" s="143"/>
      <c r="I63" s="143"/>
      <c r="J63" s="143"/>
      <c r="K63" s="143"/>
      <c r="L63" s="143"/>
      <c r="M63" s="143"/>
      <c r="N63" s="143"/>
      <c r="O63" s="143"/>
      <c r="P63" s="143"/>
      <c r="Q63" s="143"/>
    </row>
    <row r="64" spans="1:35" s="142" customFormat="1" ht="11.25" customHeight="1">
      <c r="A64" s="95" t="s">
        <v>99</v>
      </c>
      <c r="B64" s="143"/>
      <c r="C64" s="143"/>
      <c r="D64" s="143"/>
      <c r="E64" s="143"/>
      <c r="F64" s="143"/>
      <c r="G64" s="143"/>
      <c r="H64" s="143"/>
      <c r="I64" s="143"/>
      <c r="J64" s="143"/>
      <c r="K64" s="143"/>
      <c r="L64" s="143"/>
      <c r="M64" s="143"/>
      <c r="N64" s="143"/>
      <c r="O64" s="143"/>
      <c r="P64" s="143"/>
      <c r="Q64" s="143"/>
    </row>
    <row r="65" spans="1:35" s="142" customFormat="1" ht="11.25" customHeight="1">
      <c r="A65" s="143"/>
      <c r="B65" s="143"/>
      <c r="C65" s="143"/>
      <c r="D65" s="143"/>
      <c r="E65" s="143"/>
      <c r="F65" s="143"/>
      <c r="G65" s="143"/>
      <c r="H65" s="143"/>
      <c r="I65" s="143"/>
      <c r="J65" s="143"/>
      <c r="K65" s="143"/>
      <c r="L65" s="143"/>
      <c r="M65" s="143"/>
      <c r="N65" s="143"/>
      <c r="O65" s="143"/>
      <c r="P65" s="143"/>
      <c r="Q65" s="143"/>
    </row>
    <row r="66" spans="1:35" s="142" customFormat="1" ht="11.25" customHeight="1">
      <c r="A66" s="143"/>
      <c r="B66" s="143"/>
      <c r="C66" s="143"/>
      <c r="D66" s="143"/>
      <c r="E66" s="143"/>
      <c r="F66" s="143"/>
      <c r="G66" s="143"/>
      <c r="H66" s="143"/>
      <c r="I66" s="143"/>
      <c r="J66" s="143"/>
      <c r="K66" s="143"/>
      <c r="L66" s="143"/>
      <c r="M66" s="143"/>
      <c r="N66" s="143"/>
      <c r="O66" s="143"/>
      <c r="P66" s="143"/>
      <c r="Q66" s="143"/>
    </row>
    <row r="67" spans="1:35" s="142" customFormat="1" ht="11.25" customHeight="1">
      <c r="A67" s="143"/>
      <c r="B67" s="143"/>
      <c r="C67" s="143"/>
      <c r="D67" s="143"/>
      <c r="E67" s="143"/>
      <c r="F67" s="143"/>
      <c r="G67" s="143"/>
      <c r="H67" s="143"/>
      <c r="I67" s="143"/>
      <c r="J67" s="143"/>
      <c r="K67" s="143"/>
      <c r="L67" s="143"/>
      <c r="M67" s="143"/>
      <c r="N67" s="143"/>
      <c r="O67" s="143"/>
      <c r="P67" s="143"/>
      <c r="Q67" s="143"/>
    </row>
    <row r="68" spans="1:35" s="142" customFormat="1" ht="11.25" customHeight="1">
      <c r="A68" s="143"/>
      <c r="B68" s="143"/>
      <c r="C68" s="143"/>
      <c r="D68" s="143"/>
      <c r="E68" s="143"/>
      <c r="F68" s="143"/>
      <c r="G68" s="143"/>
      <c r="H68" s="143"/>
      <c r="I68" s="143"/>
      <c r="J68" s="143"/>
      <c r="K68" s="143"/>
      <c r="L68" s="143"/>
      <c r="M68" s="143"/>
      <c r="N68" s="143"/>
      <c r="O68" s="143"/>
      <c r="P68" s="143"/>
      <c r="Q68" s="143"/>
    </row>
    <row r="69" spans="1:35" s="142" customFormat="1" ht="11.25" customHeight="1">
      <c r="A69" s="143"/>
      <c r="B69" s="143"/>
      <c r="C69" s="143"/>
      <c r="D69" s="143"/>
      <c r="E69" s="143"/>
      <c r="F69" s="143"/>
      <c r="G69" s="143"/>
      <c r="H69" s="143"/>
      <c r="I69" s="143"/>
      <c r="J69" s="143"/>
      <c r="K69" s="143"/>
      <c r="L69" s="143"/>
      <c r="M69" s="143"/>
      <c r="N69" s="143"/>
      <c r="O69" s="143"/>
      <c r="P69" s="143"/>
      <c r="Q69" s="143"/>
      <c r="AI69" s="145"/>
    </row>
  </sheetData>
  <mergeCells count="78">
    <mergeCell ref="C57:D57"/>
    <mergeCell ref="C58:D58"/>
    <mergeCell ref="C52:D52"/>
    <mergeCell ref="C59:D59"/>
    <mergeCell ref="A40:A59"/>
    <mergeCell ref="C55:D55"/>
    <mergeCell ref="C56:D56"/>
    <mergeCell ref="C53:D53"/>
    <mergeCell ref="C49:D49"/>
    <mergeCell ref="C48:D48"/>
    <mergeCell ref="C50:D50"/>
    <mergeCell ref="C51:D51"/>
    <mergeCell ref="AD1:AG1"/>
    <mergeCell ref="C44:D44"/>
    <mergeCell ref="C26:D26"/>
    <mergeCell ref="C25:D25"/>
    <mergeCell ref="C27:D27"/>
    <mergeCell ref="C30:D30"/>
    <mergeCell ref="C31:D31"/>
    <mergeCell ref="C36:D36"/>
    <mergeCell ref="C29:D29"/>
    <mergeCell ref="L1:V1"/>
    <mergeCell ref="Y1:AC1"/>
    <mergeCell ref="F3:H3"/>
    <mergeCell ref="I3:K3"/>
    <mergeCell ref="I1:K1"/>
    <mergeCell ref="F1:H1"/>
    <mergeCell ref="C22:D22"/>
    <mergeCell ref="C54:D54"/>
    <mergeCell ref="C40:D40"/>
    <mergeCell ref="C43:D43"/>
    <mergeCell ref="C45:D45"/>
    <mergeCell ref="C28:D28"/>
    <mergeCell ref="C33:D33"/>
    <mergeCell ref="C34:D34"/>
    <mergeCell ref="A2:C2"/>
    <mergeCell ref="AB3:AC3"/>
    <mergeCell ref="Q3:V3"/>
    <mergeCell ref="C18:D18"/>
    <mergeCell ref="C46:D46"/>
    <mergeCell ref="C37:D37"/>
    <mergeCell ref="C32:D32"/>
    <mergeCell ref="C6:D6"/>
    <mergeCell ref="C7:D7"/>
    <mergeCell ref="C15:D15"/>
    <mergeCell ref="A11:A35"/>
    <mergeCell ref="C20:D20"/>
    <mergeCell ref="B21:B30"/>
    <mergeCell ref="C24:D24"/>
    <mergeCell ref="C10:D10"/>
    <mergeCell ref="C14:D14"/>
    <mergeCell ref="W1:X1"/>
    <mergeCell ref="W3:X3"/>
    <mergeCell ref="C8:D8"/>
    <mergeCell ref="C9:D9"/>
    <mergeCell ref="C23:D23"/>
    <mergeCell ref="A3:D3"/>
    <mergeCell ref="B4:B10"/>
    <mergeCell ref="L3:P3"/>
    <mergeCell ref="A4:A10"/>
    <mergeCell ref="C11:D11"/>
    <mergeCell ref="C13:D13"/>
    <mergeCell ref="C16:D16"/>
    <mergeCell ref="C12:D12"/>
    <mergeCell ref="C5:D5"/>
    <mergeCell ref="B11:B20"/>
    <mergeCell ref="C17:D17"/>
    <mergeCell ref="C4:D4"/>
    <mergeCell ref="B36:B39"/>
    <mergeCell ref="C47:D47"/>
    <mergeCell ref="C38:D38"/>
    <mergeCell ref="C39:D39"/>
    <mergeCell ref="C41:D41"/>
    <mergeCell ref="C42:D42"/>
    <mergeCell ref="B31:B35"/>
    <mergeCell ref="C19:D19"/>
    <mergeCell ref="C35:D35"/>
    <mergeCell ref="C21:D21"/>
  </mergeCells>
  <conditionalFormatting sqref="R65 R61:R63 A1:D1 AH4:AI60 A4:E59 D2 B60:E60 A3:D3">
    <cfRule type="cellIs" dxfId="12" priority="6" stopIfTrue="1" operator="equal">
      <formula>0</formula>
    </cfRule>
  </conditionalFormatting>
  <conditionalFormatting sqref="F4:AG60">
    <cfRule type="cellIs" dxfId="11" priority="7" stopIfTrue="1" operator="equal">
      <formula>0</formula>
    </cfRule>
  </conditionalFormatting>
  <conditionalFormatting sqref="A2:C2">
    <cfRule type="cellIs" dxfId="10" priority="5" stopIfTrue="1" operator="equal">
      <formula>0</formula>
    </cfRule>
  </conditionalFormatting>
  <conditionalFormatting sqref="A60">
    <cfRule type="cellIs" dxfId="9" priority="4" stopIfTrue="1" operator="equal">
      <formula>0</formula>
    </cfRule>
  </conditionalFormatting>
  <conditionalFormatting sqref="A61:A64">
    <cfRule type="cellIs" dxfId="8" priority="3" stopIfTrue="1" operator="equal">
      <formula>0</formula>
    </cfRule>
  </conditionalFormatting>
  <conditionalFormatting sqref="E1:AH1 E3:AH3">
    <cfRule type="cellIs" dxfId="7" priority="2" stopIfTrue="1" operator="equal">
      <formula>0</formula>
    </cfRule>
  </conditionalFormatting>
  <conditionalFormatting sqref="E2:AH2">
    <cfRule type="cellIs" dxfId="6" priority="1" stopIfTrue="1" operator="equal">
      <formula>0</formula>
    </cfRule>
  </conditionalFormatting>
  <printOptions horizontalCentered="1" verticalCentered="1"/>
  <pageMargins left="0.78740157480314965" right="0.78740157480314965" top="0.78740157480314965" bottom="0.78740157480314965" header="0.51181102362204722" footer="0.51181102362204722"/>
  <pageSetup paperSize="9" scale="56" firstPageNumber="8" pageOrder="overThenDown" orientation="landscape" r:id="rId1"/>
  <headerFooter alignWithMargins="0">
    <oddHeader>&amp;L&amp;"Arial,Fett"&amp;11Energiebilanz Bayern 2008 - Tabelle C: Terajoule</oddHeader>
  </headerFooter>
  <rowBreaks count="1" manualBreakCount="1">
    <brk id="62" max="16383" man="1"/>
  </rowBreaks>
  <colBreaks count="2" manualBreakCount="2">
    <brk id="16" max="1048575" man="1"/>
    <brk id="18" max="6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72"/>
  <sheetViews>
    <sheetView zoomScaleNormal="100" zoomScaleSheetLayoutView="100" workbookViewId="0">
      <pane xSplit="5" ySplit="3" topLeftCell="F4" activePane="bottomRight" state="frozen"/>
      <selection pane="topRight"/>
      <selection pane="bottomLeft"/>
      <selection pane="bottomRight" activeCell="A2" sqref="A2:C2"/>
    </sheetView>
  </sheetViews>
  <sheetFormatPr baseColWidth="10" defaultRowHeight="11.25" customHeight="1"/>
  <cols>
    <col min="1" max="1" width="3.5703125" style="7" customWidth="1"/>
    <col min="2" max="2" width="9" style="7" customWidth="1"/>
    <col min="3" max="3" width="13.85546875" style="7" customWidth="1"/>
    <col min="4" max="4" width="21.42578125" style="7" customWidth="1"/>
    <col min="5" max="5" width="2.85546875" style="7" customWidth="1"/>
    <col min="6" max="11" width="7" style="7" customWidth="1"/>
    <col min="12" max="12" width="7.28515625" style="7" bestFit="1" customWidth="1"/>
    <col min="13" max="14" width="7" style="7" bestFit="1" customWidth="1"/>
    <col min="15" max="33" width="7" style="7" customWidth="1"/>
    <col min="34" max="34" width="8.5703125" style="7" customWidth="1"/>
    <col min="35" max="35" width="2.85546875" style="7" customWidth="1"/>
    <col min="36" max="37" width="1.5703125" style="6" customWidth="1"/>
    <col min="38" max="16384" width="11.42578125" style="7"/>
  </cols>
  <sheetData>
    <row r="1" spans="1:72" ht="15" customHeight="1">
      <c r="A1" s="1"/>
      <c r="B1" s="2"/>
      <c r="C1" s="2"/>
      <c r="D1" s="2"/>
      <c r="E1" s="3"/>
      <c r="F1" s="260" t="s">
        <v>0</v>
      </c>
      <c r="G1" s="261"/>
      <c r="H1" s="262"/>
      <c r="I1" s="260" t="s">
        <v>1</v>
      </c>
      <c r="J1" s="261"/>
      <c r="K1" s="262"/>
      <c r="L1" s="257" t="s">
        <v>2</v>
      </c>
      <c r="M1" s="258"/>
      <c r="N1" s="258"/>
      <c r="O1" s="258"/>
      <c r="P1" s="258"/>
      <c r="Q1" s="258"/>
      <c r="R1" s="258"/>
      <c r="S1" s="258"/>
      <c r="T1" s="258"/>
      <c r="U1" s="258"/>
      <c r="V1" s="259"/>
      <c r="W1" s="257" t="s">
        <v>3</v>
      </c>
      <c r="X1" s="259"/>
      <c r="Y1" s="260" t="s">
        <v>4</v>
      </c>
      <c r="Z1" s="261"/>
      <c r="AA1" s="261"/>
      <c r="AB1" s="261"/>
      <c r="AC1" s="262"/>
      <c r="AD1" s="257" t="s">
        <v>5</v>
      </c>
      <c r="AE1" s="258"/>
      <c r="AF1" s="258"/>
      <c r="AG1" s="259"/>
      <c r="AH1" s="4"/>
      <c r="AI1" s="5"/>
    </row>
    <row r="2" spans="1:72" ht="55.5" customHeight="1">
      <c r="A2" s="263" t="s">
        <v>6</v>
      </c>
      <c r="B2" s="263"/>
      <c r="C2" s="263"/>
      <c r="D2" s="8"/>
      <c r="E2" s="9" t="s">
        <v>7</v>
      </c>
      <c r="F2" s="10" t="s">
        <v>8</v>
      </c>
      <c r="G2" s="11" t="s">
        <v>9</v>
      </c>
      <c r="H2" s="9" t="s">
        <v>10</v>
      </c>
      <c r="I2" s="10" t="s">
        <v>8</v>
      </c>
      <c r="J2" s="11" t="s">
        <v>11</v>
      </c>
      <c r="K2" s="9" t="s">
        <v>12</v>
      </c>
      <c r="L2" s="11" t="s">
        <v>13</v>
      </c>
      <c r="M2" s="12" t="s">
        <v>14</v>
      </c>
      <c r="N2" s="12" t="s">
        <v>15</v>
      </c>
      <c r="O2" s="12" t="s">
        <v>16</v>
      </c>
      <c r="P2" s="12" t="s">
        <v>17</v>
      </c>
      <c r="Q2" s="11" t="s">
        <v>18</v>
      </c>
      <c r="R2" s="11" t="s">
        <v>19</v>
      </c>
      <c r="S2" s="11" t="s">
        <v>20</v>
      </c>
      <c r="T2" s="11" t="s">
        <v>21</v>
      </c>
      <c r="U2" s="11" t="s">
        <v>22</v>
      </c>
      <c r="V2" s="9" t="s">
        <v>23</v>
      </c>
      <c r="W2" s="11" t="s">
        <v>24</v>
      </c>
      <c r="X2" s="9" t="s">
        <v>25</v>
      </c>
      <c r="Y2" s="11" t="s">
        <v>26</v>
      </c>
      <c r="Z2" s="13" t="s">
        <v>27</v>
      </c>
      <c r="AA2" s="11" t="s">
        <v>28</v>
      </c>
      <c r="AB2" s="11" t="s">
        <v>29</v>
      </c>
      <c r="AC2" s="9" t="s">
        <v>30</v>
      </c>
      <c r="AD2" s="11" t="s">
        <v>31</v>
      </c>
      <c r="AE2" s="11" t="s">
        <v>32</v>
      </c>
      <c r="AF2" s="11" t="s">
        <v>33</v>
      </c>
      <c r="AG2" s="9" t="s">
        <v>30</v>
      </c>
      <c r="AH2" s="10" t="s">
        <v>34</v>
      </c>
      <c r="AI2" s="14" t="s">
        <v>7</v>
      </c>
    </row>
    <row r="3" spans="1:72" ht="11.1" customHeight="1">
      <c r="A3" s="264" t="s">
        <v>35</v>
      </c>
      <c r="B3" s="264"/>
      <c r="C3" s="264"/>
      <c r="D3" s="264"/>
      <c r="E3" s="15"/>
      <c r="F3" s="265"/>
      <c r="G3" s="266"/>
      <c r="H3" s="267"/>
      <c r="I3" s="265"/>
      <c r="J3" s="266"/>
      <c r="K3" s="267"/>
      <c r="L3" s="268"/>
      <c r="M3" s="269"/>
      <c r="N3" s="269"/>
      <c r="O3" s="269"/>
      <c r="P3" s="269"/>
      <c r="Q3" s="266"/>
      <c r="R3" s="266"/>
      <c r="S3" s="266"/>
      <c r="T3" s="266"/>
      <c r="U3" s="266"/>
      <c r="V3" s="267"/>
      <c r="W3" s="268"/>
      <c r="X3" s="270"/>
      <c r="Y3" s="16"/>
      <c r="Z3" s="17"/>
      <c r="AA3" s="17"/>
      <c r="AB3" s="266"/>
      <c r="AC3" s="267"/>
      <c r="AD3" s="18"/>
      <c r="AE3" s="17"/>
      <c r="AF3" s="17"/>
      <c r="AG3" s="19"/>
      <c r="AH3" s="17"/>
      <c r="AI3" s="20"/>
    </row>
    <row r="4" spans="1:72" ht="11.25" customHeight="1">
      <c r="A4" s="271" t="s">
        <v>36</v>
      </c>
      <c r="B4" s="274"/>
      <c r="C4" s="277" t="s">
        <v>37</v>
      </c>
      <c r="D4" s="277"/>
      <c r="E4" s="21">
        <v>1</v>
      </c>
      <c r="F4" s="22"/>
      <c r="G4" s="23"/>
      <c r="H4" s="24"/>
      <c r="I4" s="25"/>
      <c r="J4" s="26"/>
      <c r="K4" s="24"/>
      <c r="L4" s="27">
        <v>1599973.2100000002</v>
      </c>
      <c r="M4" s="26"/>
      <c r="N4" s="26"/>
      <c r="O4" s="26"/>
      <c r="P4" s="26"/>
      <c r="Q4" s="26"/>
      <c r="R4" s="26"/>
      <c r="S4" s="26"/>
      <c r="T4" s="26"/>
      <c r="U4" s="26"/>
      <c r="V4" s="28"/>
      <c r="W4" s="26"/>
      <c r="X4" s="29">
        <v>507882.25212800002</v>
      </c>
      <c r="Y4" s="27">
        <v>43703094.187526397</v>
      </c>
      <c r="Z4" s="27">
        <v>65555729.158356167</v>
      </c>
      <c r="AA4" s="27">
        <v>126122524</v>
      </c>
      <c r="AB4" s="27">
        <v>13908495.284999998</v>
      </c>
      <c r="AC4" s="29">
        <v>81484734.014761806</v>
      </c>
      <c r="AD4" s="26"/>
      <c r="AE4" s="26"/>
      <c r="AF4" s="26"/>
      <c r="AG4" s="27">
        <v>41736608.664999992</v>
      </c>
      <c r="AH4" s="30">
        <v>374619040.77277231</v>
      </c>
      <c r="AI4" s="31">
        <v>1</v>
      </c>
    </row>
    <row r="5" spans="1:72" ht="11.25" customHeight="1">
      <c r="A5" s="272"/>
      <c r="B5" s="275"/>
      <c r="C5" s="278" t="s">
        <v>38</v>
      </c>
      <c r="D5" s="278"/>
      <c r="E5" s="32">
        <v>2</v>
      </c>
      <c r="F5" s="33">
        <v>47893005.985999994</v>
      </c>
      <c r="G5" s="34">
        <v>0</v>
      </c>
      <c r="H5" s="35">
        <v>2381080.34</v>
      </c>
      <c r="I5" s="27">
        <v>1142.492</v>
      </c>
      <c r="J5" s="34" t="s">
        <v>39</v>
      </c>
      <c r="K5" s="35">
        <v>0</v>
      </c>
      <c r="L5" s="27">
        <v>795935526.63384616</v>
      </c>
      <c r="M5" s="27">
        <v>0</v>
      </c>
      <c r="N5" s="27">
        <v>0</v>
      </c>
      <c r="O5" s="27">
        <v>-5.4569682106375694E-12</v>
      </c>
      <c r="P5" s="27">
        <v>6123354.6698125899</v>
      </c>
      <c r="Q5" s="27">
        <v>41794973.86359591</v>
      </c>
      <c r="R5" s="34">
        <v>0</v>
      </c>
      <c r="S5" s="27">
        <v>0</v>
      </c>
      <c r="T5" s="34">
        <v>0</v>
      </c>
      <c r="U5" s="27">
        <v>1.4551915228366852E-10</v>
      </c>
      <c r="V5" s="24"/>
      <c r="W5" s="26"/>
      <c r="X5" s="36" t="s">
        <v>39</v>
      </c>
      <c r="Y5" s="26"/>
      <c r="Z5" s="26"/>
      <c r="AA5" s="26"/>
      <c r="AB5" s="26"/>
      <c r="AC5" s="35">
        <v>15481333.49633674</v>
      </c>
      <c r="AD5" s="27">
        <v>342574999.73000002</v>
      </c>
      <c r="AE5" s="27">
        <v>7179341.2433711886</v>
      </c>
      <c r="AF5" s="27">
        <v>0</v>
      </c>
      <c r="AG5" s="26"/>
      <c r="AH5" s="37">
        <v>1662316428.4139056</v>
      </c>
      <c r="AI5" s="31">
        <v>2</v>
      </c>
    </row>
    <row r="6" spans="1:72" ht="11.25" customHeight="1">
      <c r="A6" s="272"/>
      <c r="B6" s="275"/>
      <c r="C6" s="279" t="s">
        <v>40</v>
      </c>
      <c r="D6" s="279"/>
      <c r="E6" s="32">
        <v>3</v>
      </c>
      <c r="F6" s="33">
        <v>0</v>
      </c>
      <c r="G6" s="34">
        <v>0</v>
      </c>
      <c r="H6" s="35">
        <v>0</v>
      </c>
      <c r="I6" s="27">
        <v>0</v>
      </c>
      <c r="J6" s="34" t="s">
        <v>39</v>
      </c>
      <c r="K6" s="35">
        <v>0</v>
      </c>
      <c r="L6" s="25"/>
      <c r="M6" s="26"/>
      <c r="N6" s="26"/>
      <c r="O6" s="27">
        <v>6411.3127456504208</v>
      </c>
      <c r="P6" s="26"/>
      <c r="Q6" s="27">
        <v>695085.93</v>
      </c>
      <c r="R6" s="27">
        <v>377486.93</v>
      </c>
      <c r="S6" s="34">
        <v>0</v>
      </c>
      <c r="T6" s="34">
        <v>422612.24</v>
      </c>
      <c r="U6" s="27">
        <v>74584.66</v>
      </c>
      <c r="V6" s="24"/>
      <c r="W6" s="26"/>
      <c r="X6" s="36" t="s">
        <v>39</v>
      </c>
      <c r="Y6" s="26"/>
      <c r="Z6" s="26"/>
      <c r="AA6" s="26"/>
      <c r="AB6" s="34">
        <v>14815.33</v>
      </c>
      <c r="AC6" s="35">
        <v>385.39485693824122</v>
      </c>
      <c r="AD6" s="26"/>
      <c r="AE6" s="26"/>
      <c r="AF6" s="26"/>
      <c r="AG6" s="34">
        <v>37908.614999999998</v>
      </c>
      <c r="AH6" s="33">
        <v>5053187.8367081182</v>
      </c>
      <c r="AI6" s="31">
        <v>3</v>
      </c>
    </row>
    <row r="7" spans="1:72" ht="11.25" customHeight="1">
      <c r="A7" s="272"/>
      <c r="B7" s="275"/>
      <c r="C7" s="280" t="s">
        <v>41</v>
      </c>
      <c r="D7" s="280"/>
      <c r="E7" s="38">
        <v>4</v>
      </c>
      <c r="F7" s="39">
        <v>47893005.985999994</v>
      </c>
      <c r="G7" s="40">
        <v>0</v>
      </c>
      <c r="H7" s="41">
        <v>2381080.34</v>
      </c>
      <c r="I7" s="39">
        <v>1142.492</v>
      </c>
      <c r="J7" s="42">
        <v>10374550.56882</v>
      </c>
      <c r="K7" s="41">
        <v>0</v>
      </c>
      <c r="L7" s="42">
        <v>797535499.8438462</v>
      </c>
      <c r="M7" s="42">
        <v>0</v>
      </c>
      <c r="N7" s="42">
        <v>0</v>
      </c>
      <c r="O7" s="42">
        <v>6411.3127456504153</v>
      </c>
      <c r="P7" s="42">
        <v>6123354.6698125899</v>
      </c>
      <c r="Q7" s="42">
        <v>42490059.79359591</v>
      </c>
      <c r="R7" s="42">
        <v>377486.9299999997</v>
      </c>
      <c r="S7" s="42">
        <v>0</v>
      </c>
      <c r="T7" s="42">
        <v>422612.24000000022</v>
      </c>
      <c r="U7" s="42">
        <v>74584.660000000149</v>
      </c>
      <c r="V7" s="43"/>
      <c r="W7" s="44"/>
      <c r="X7" s="41">
        <v>396508899.06635654</v>
      </c>
      <c r="Y7" s="42">
        <v>43703094.187526397</v>
      </c>
      <c r="Z7" s="42">
        <v>65555729.158356167</v>
      </c>
      <c r="AA7" s="42">
        <v>126122524</v>
      </c>
      <c r="AB7" s="42">
        <v>13923310.614999998</v>
      </c>
      <c r="AC7" s="41">
        <v>96966452.905955479</v>
      </c>
      <c r="AD7" s="42">
        <v>342574999.73000002</v>
      </c>
      <c r="AE7" s="42">
        <v>7179341.2433711886</v>
      </c>
      <c r="AF7" s="42">
        <v>0</v>
      </c>
      <c r="AG7" s="42">
        <v>41774517.280000001</v>
      </c>
      <c r="AH7" s="45">
        <v>2041988657.0233862</v>
      </c>
      <c r="AI7" s="46">
        <v>4</v>
      </c>
      <c r="AJ7" s="7"/>
      <c r="AK7" s="7"/>
    </row>
    <row r="8" spans="1:72" ht="11.25" customHeight="1">
      <c r="A8" s="272"/>
      <c r="B8" s="275"/>
      <c r="C8" s="277" t="s">
        <v>42</v>
      </c>
      <c r="D8" s="277"/>
      <c r="E8" s="21">
        <v>5</v>
      </c>
      <c r="F8" s="47">
        <v>0</v>
      </c>
      <c r="G8" s="34">
        <v>0</v>
      </c>
      <c r="H8" s="35">
        <v>0</v>
      </c>
      <c r="I8" s="27">
        <v>0</v>
      </c>
      <c r="J8" s="27">
        <v>0</v>
      </c>
      <c r="K8" s="35">
        <v>0</v>
      </c>
      <c r="L8" s="27">
        <v>0</v>
      </c>
      <c r="M8" s="27">
        <v>27347349.028733134</v>
      </c>
      <c r="N8" s="27">
        <v>13633037.686999097</v>
      </c>
      <c r="O8" s="27">
        <v>85407.016606846213</v>
      </c>
      <c r="P8" s="27">
        <v>0</v>
      </c>
      <c r="Q8" s="27">
        <v>0</v>
      </c>
      <c r="R8" s="27">
        <v>18393864.071000002</v>
      </c>
      <c r="S8" s="34">
        <v>9707301.8999999985</v>
      </c>
      <c r="T8" s="34">
        <v>3295445.5286242831</v>
      </c>
      <c r="U8" s="34">
        <v>32240316.149338648</v>
      </c>
      <c r="V8" s="24"/>
      <c r="W8" s="26"/>
      <c r="X8" s="36">
        <v>0</v>
      </c>
      <c r="Y8" s="26"/>
      <c r="Z8" s="26"/>
      <c r="AA8" s="26"/>
      <c r="AB8" s="26"/>
      <c r="AC8" s="35">
        <v>0</v>
      </c>
      <c r="AD8" s="26"/>
      <c r="AE8" s="34">
        <v>0</v>
      </c>
      <c r="AF8" s="34">
        <v>0</v>
      </c>
      <c r="AG8" s="26"/>
      <c r="AH8" s="48">
        <v>104702721.381302</v>
      </c>
      <c r="AI8" s="31">
        <v>5</v>
      </c>
    </row>
    <row r="9" spans="1:72" ht="11.25" customHeight="1">
      <c r="A9" s="272"/>
      <c r="B9" s="275"/>
      <c r="C9" s="279" t="s">
        <v>43</v>
      </c>
      <c r="D9" s="279"/>
      <c r="E9" s="21">
        <v>6</v>
      </c>
      <c r="F9" s="33">
        <v>221998.23</v>
      </c>
      <c r="G9" s="34">
        <v>0</v>
      </c>
      <c r="H9" s="35">
        <v>112948.71</v>
      </c>
      <c r="I9" s="34">
        <v>0</v>
      </c>
      <c r="J9" s="27">
        <v>6800.7318199999718</v>
      </c>
      <c r="K9" s="35">
        <v>0</v>
      </c>
      <c r="L9" s="25"/>
      <c r="M9" s="26"/>
      <c r="N9" s="26"/>
      <c r="O9" s="27">
        <v>0</v>
      </c>
      <c r="P9" s="26"/>
      <c r="Q9" s="27">
        <v>0</v>
      </c>
      <c r="R9" s="27">
        <v>0</v>
      </c>
      <c r="S9" s="34">
        <v>52296.71</v>
      </c>
      <c r="T9" s="34">
        <v>0</v>
      </c>
      <c r="U9" s="34">
        <v>0</v>
      </c>
      <c r="V9" s="24"/>
      <c r="W9" s="26"/>
      <c r="X9" s="36">
        <v>0</v>
      </c>
      <c r="Y9" s="26"/>
      <c r="Z9" s="26"/>
      <c r="AA9" s="26"/>
      <c r="AB9" s="34">
        <v>4769.4399999999996</v>
      </c>
      <c r="AC9" s="35">
        <v>657.23</v>
      </c>
      <c r="AD9" s="26"/>
      <c r="AE9" s="26"/>
      <c r="AF9" s="26"/>
      <c r="AG9" s="34">
        <v>23654.080000000016</v>
      </c>
      <c r="AH9" s="37">
        <v>423125.13182000001</v>
      </c>
      <c r="AI9" s="31">
        <v>6</v>
      </c>
    </row>
    <row r="10" spans="1:72" ht="11.25" customHeight="1">
      <c r="A10" s="273"/>
      <c r="B10" s="276"/>
      <c r="C10" s="281" t="s">
        <v>44</v>
      </c>
      <c r="D10" s="281"/>
      <c r="E10" s="38">
        <v>7</v>
      </c>
      <c r="F10" s="49">
        <v>47671007.755999997</v>
      </c>
      <c r="G10" s="50">
        <v>0</v>
      </c>
      <c r="H10" s="51">
        <v>2268131.63</v>
      </c>
      <c r="I10" s="49">
        <v>1142.492</v>
      </c>
      <c r="J10" s="52">
        <v>10367749.836999999</v>
      </c>
      <c r="K10" s="51">
        <v>0</v>
      </c>
      <c r="L10" s="52">
        <v>797535499.8438462</v>
      </c>
      <c r="M10" s="52">
        <v>-27347349.028733134</v>
      </c>
      <c r="N10" s="52">
        <v>-13633037.686999097</v>
      </c>
      <c r="O10" s="52">
        <v>-78995.703861195798</v>
      </c>
      <c r="P10" s="52">
        <v>6123354.6698125899</v>
      </c>
      <c r="Q10" s="52">
        <v>42490059.79359591</v>
      </c>
      <c r="R10" s="52">
        <v>-18016377.141000003</v>
      </c>
      <c r="S10" s="50">
        <v>-9759598.6099999994</v>
      </c>
      <c r="T10" s="50">
        <v>-2872833.2886242829</v>
      </c>
      <c r="U10" s="52">
        <v>-32165731.489338648</v>
      </c>
      <c r="V10" s="53"/>
      <c r="W10" s="54"/>
      <c r="X10" s="51">
        <v>396508899.06635654</v>
      </c>
      <c r="Y10" s="52">
        <v>43703094.187526397</v>
      </c>
      <c r="Z10" s="50">
        <v>65555729.158356167</v>
      </c>
      <c r="AA10" s="52">
        <v>126122524</v>
      </c>
      <c r="AB10" s="52">
        <v>13918541.174999999</v>
      </c>
      <c r="AC10" s="51">
        <v>96965795.675955489</v>
      </c>
      <c r="AD10" s="52">
        <v>342574999.73000002</v>
      </c>
      <c r="AE10" s="50">
        <v>7179341.2433711886</v>
      </c>
      <c r="AF10" s="50">
        <v>0</v>
      </c>
      <c r="AG10" s="52">
        <v>41750863.200000003</v>
      </c>
      <c r="AH10" s="55">
        <v>1936862810.5102642</v>
      </c>
      <c r="AI10" s="46">
        <v>7</v>
      </c>
      <c r="AJ10" s="7"/>
      <c r="AK10" s="7"/>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row>
    <row r="11" spans="1:72" ht="11.25" customHeight="1">
      <c r="A11" s="271" t="s">
        <v>45</v>
      </c>
      <c r="B11" s="274" t="s">
        <v>46</v>
      </c>
      <c r="C11" s="277" t="s">
        <v>47</v>
      </c>
      <c r="D11" s="277"/>
      <c r="E11" s="21">
        <v>8</v>
      </c>
      <c r="F11" s="47" t="s">
        <v>39</v>
      </c>
      <c r="G11" s="23"/>
      <c r="H11" s="35">
        <v>0</v>
      </c>
      <c r="I11" s="34">
        <v>0</v>
      </c>
      <c r="J11" s="27">
        <v>0</v>
      </c>
      <c r="K11" s="35">
        <v>0</v>
      </c>
      <c r="L11" s="25"/>
      <c r="M11" s="26"/>
      <c r="N11" s="26"/>
      <c r="O11" s="34">
        <v>1684.3633985396375</v>
      </c>
      <c r="P11" s="26"/>
      <c r="Q11" s="34" t="s">
        <v>39</v>
      </c>
      <c r="R11" s="34" t="s">
        <v>39</v>
      </c>
      <c r="S11" s="34">
        <v>0</v>
      </c>
      <c r="T11" s="34">
        <v>0</v>
      </c>
      <c r="U11" s="34" t="s">
        <v>39</v>
      </c>
      <c r="V11" s="36">
        <v>0</v>
      </c>
      <c r="W11" s="26"/>
      <c r="X11" s="35">
        <v>8337528.1299999999</v>
      </c>
      <c r="Y11" s="26"/>
      <c r="Z11" s="34">
        <v>25308</v>
      </c>
      <c r="AA11" s="34">
        <v>4473242.2</v>
      </c>
      <c r="AB11" s="34">
        <v>3538896.0750000002</v>
      </c>
      <c r="AC11" s="36">
        <v>1566761.1293427635</v>
      </c>
      <c r="AD11" s="26"/>
      <c r="AE11" s="26"/>
      <c r="AF11" s="34">
        <v>0</v>
      </c>
      <c r="AG11" s="34">
        <v>6308901.9250000007</v>
      </c>
      <c r="AH11" s="37">
        <v>48644070.152741313</v>
      </c>
      <c r="AI11" s="31">
        <v>8</v>
      </c>
    </row>
    <row r="12" spans="1:72" ht="11.25" customHeight="1">
      <c r="A12" s="272"/>
      <c r="B12" s="275"/>
      <c r="C12" s="278" t="s">
        <v>48</v>
      </c>
      <c r="D12" s="278"/>
      <c r="E12" s="21">
        <v>9</v>
      </c>
      <c r="F12" s="47" t="s">
        <v>39</v>
      </c>
      <c r="G12" s="23"/>
      <c r="H12" s="35">
        <v>0</v>
      </c>
      <c r="I12" s="34">
        <v>0</v>
      </c>
      <c r="J12" s="27">
        <v>0</v>
      </c>
      <c r="K12" s="35">
        <v>0</v>
      </c>
      <c r="L12" s="25"/>
      <c r="M12" s="26"/>
      <c r="N12" s="26"/>
      <c r="O12" s="34">
        <v>0</v>
      </c>
      <c r="P12" s="26"/>
      <c r="Q12" s="34" t="s">
        <v>39</v>
      </c>
      <c r="R12" s="34" t="s">
        <v>39</v>
      </c>
      <c r="S12" s="34">
        <v>0</v>
      </c>
      <c r="T12" s="34">
        <v>0</v>
      </c>
      <c r="U12" s="34">
        <v>0</v>
      </c>
      <c r="V12" s="36">
        <v>0</v>
      </c>
      <c r="W12" s="26"/>
      <c r="X12" s="35">
        <v>45920644.240000002</v>
      </c>
      <c r="Y12" s="26"/>
      <c r="Z12" s="34">
        <v>2404131.91</v>
      </c>
      <c r="AA12" s="34">
        <v>7203849</v>
      </c>
      <c r="AB12" s="34">
        <v>5366054.58</v>
      </c>
      <c r="AC12" s="36">
        <v>0</v>
      </c>
      <c r="AD12" s="26"/>
      <c r="AE12" s="26"/>
      <c r="AF12" s="34" t="s">
        <v>39</v>
      </c>
      <c r="AG12" s="34">
        <v>12838529.6</v>
      </c>
      <c r="AH12" s="37">
        <v>90897434.479999989</v>
      </c>
      <c r="AI12" s="31">
        <v>9</v>
      </c>
    </row>
    <row r="13" spans="1:72" ht="11.25" customHeight="1">
      <c r="A13" s="272"/>
      <c r="B13" s="275"/>
      <c r="C13" s="278" t="s">
        <v>49</v>
      </c>
      <c r="D13" s="278"/>
      <c r="E13" s="21">
        <v>10</v>
      </c>
      <c r="F13" s="47">
        <v>1516549.81</v>
      </c>
      <c r="G13" s="23"/>
      <c r="H13" s="35">
        <v>0</v>
      </c>
      <c r="I13" s="27">
        <v>0</v>
      </c>
      <c r="J13" s="27">
        <v>0</v>
      </c>
      <c r="K13" s="35">
        <v>0</v>
      </c>
      <c r="L13" s="25"/>
      <c r="M13" s="26"/>
      <c r="N13" s="26"/>
      <c r="O13" s="34" t="s">
        <v>39</v>
      </c>
      <c r="P13" s="26"/>
      <c r="Q13" s="34" t="s">
        <v>39</v>
      </c>
      <c r="R13" s="34" t="s">
        <v>39</v>
      </c>
      <c r="S13" s="34">
        <v>0</v>
      </c>
      <c r="T13" s="34">
        <v>0</v>
      </c>
      <c r="U13" s="34">
        <v>0</v>
      </c>
      <c r="V13" s="36">
        <v>0</v>
      </c>
      <c r="W13" s="26"/>
      <c r="X13" s="36">
        <v>27567289.170000002</v>
      </c>
      <c r="Y13" s="26"/>
      <c r="Z13" s="34">
        <v>143050.65000000002</v>
      </c>
      <c r="AA13" s="34">
        <v>6508458.4900000002</v>
      </c>
      <c r="AB13" s="34">
        <v>0</v>
      </c>
      <c r="AC13" s="36">
        <v>23924.537862880043</v>
      </c>
      <c r="AD13" s="26"/>
      <c r="AE13" s="26"/>
      <c r="AF13" s="34" t="s">
        <v>39</v>
      </c>
      <c r="AG13" s="34">
        <v>0</v>
      </c>
      <c r="AH13" s="37">
        <v>37592047.655637763</v>
      </c>
      <c r="AI13" s="31">
        <v>10</v>
      </c>
    </row>
    <row r="14" spans="1:72" ht="11.25" customHeight="1">
      <c r="A14" s="272"/>
      <c r="B14" s="275"/>
      <c r="C14" s="278" t="s">
        <v>50</v>
      </c>
      <c r="D14" s="278"/>
      <c r="E14" s="21">
        <v>11</v>
      </c>
      <c r="F14" s="25"/>
      <c r="G14" s="23"/>
      <c r="H14" s="24"/>
      <c r="I14" s="26"/>
      <c r="J14" s="26"/>
      <c r="K14" s="24"/>
      <c r="L14" s="25"/>
      <c r="M14" s="26"/>
      <c r="N14" s="26"/>
      <c r="O14" s="26"/>
      <c r="P14" s="26"/>
      <c r="Q14" s="26"/>
      <c r="R14" s="26"/>
      <c r="S14" s="26"/>
      <c r="T14" s="26"/>
      <c r="U14" s="26"/>
      <c r="V14" s="24"/>
      <c r="W14" s="26"/>
      <c r="X14" s="24"/>
      <c r="Y14" s="26"/>
      <c r="Z14" s="26"/>
      <c r="AA14" s="26"/>
      <c r="AB14" s="26"/>
      <c r="AC14" s="24"/>
      <c r="AD14" s="27">
        <v>342574999.73000002</v>
      </c>
      <c r="AE14" s="26"/>
      <c r="AF14" s="26"/>
      <c r="AG14" s="26"/>
      <c r="AH14" s="37">
        <v>342574999.73000002</v>
      </c>
      <c r="AI14" s="31">
        <v>11</v>
      </c>
    </row>
    <row r="15" spans="1:72" ht="11.25" customHeight="1">
      <c r="A15" s="272"/>
      <c r="B15" s="275"/>
      <c r="C15" s="278" t="s">
        <v>51</v>
      </c>
      <c r="D15" s="278"/>
      <c r="E15" s="21">
        <v>12</v>
      </c>
      <c r="F15" s="25"/>
      <c r="G15" s="23"/>
      <c r="H15" s="24"/>
      <c r="I15" s="26"/>
      <c r="J15" s="26"/>
      <c r="K15" s="24"/>
      <c r="L15" s="25"/>
      <c r="M15" s="26"/>
      <c r="N15" s="26"/>
      <c r="O15" s="26"/>
      <c r="P15" s="26"/>
      <c r="Q15" s="26"/>
      <c r="R15" s="26"/>
      <c r="S15" s="26"/>
      <c r="T15" s="26"/>
      <c r="U15" s="26"/>
      <c r="V15" s="24"/>
      <c r="W15" s="26"/>
      <c r="X15" s="24"/>
      <c r="Y15" s="27">
        <v>43703094.187526397</v>
      </c>
      <c r="Z15" s="26"/>
      <c r="AA15" s="26"/>
      <c r="AB15" s="26"/>
      <c r="AC15" s="24"/>
      <c r="AD15" s="26"/>
      <c r="AE15" s="34">
        <v>1476000</v>
      </c>
      <c r="AF15" s="26"/>
      <c r="AG15" s="26"/>
      <c r="AH15" s="48">
        <v>45179094.187526397</v>
      </c>
      <c r="AI15" s="31">
        <v>12</v>
      </c>
    </row>
    <row r="16" spans="1:72" ht="11.25" customHeight="1">
      <c r="A16" s="272"/>
      <c r="B16" s="275"/>
      <c r="C16" s="278" t="s">
        <v>52</v>
      </c>
      <c r="D16" s="278"/>
      <c r="E16" s="21">
        <v>13</v>
      </c>
      <c r="F16" s="25"/>
      <c r="G16" s="23"/>
      <c r="H16" s="24"/>
      <c r="I16" s="26"/>
      <c r="J16" s="26"/>
      <c r="K16" s="24"/>
      <c r="L16" s="25"/>
      <c r="M16" s="26"/>
      <c r="N16" s="26"/>
      <c r="O16" s="26"/>
      <c r="P16" s="26"/>
      <c r="Q16" s="26"/>
      <c r="R16" s="26"/>
      <c r="S16" s="26"/>
      <c r="T16" s="26"/>
      <c r="U16" s="26"/>
      <c r="V16" s="24"/>
      <c r="W16" s="26"/>
      <c r="X16" s="24"/>
      <c r="Y16" s="26"/>
      <c r="Z16" s="27">
        <v>62437681.018356174</v>
      </c>
      <c r="AA16" s="27">
        <v>2209302</v>
      </c>
      <c r="AB16" s="27">
        <v>17115.435000000289</v>
      </c>
      <c r="AC16" s="35">
        <v>53291885.400000006</v>
      </c>
      <c r="AD16" s="26"/>
      <c r="AE16" s="26"/>
      <c r="AF16" s="26"/>
      <c r="AG16" s="26"/>
      <c r="AH16" s="37">
        <v>117955983.85335618</v>
      </c>
      <c r="AI16" s="31">
        <v>13</v>
      </c>
    </row>
    <row r="17" spans="1:37" ht="11.25" customHeight="1">
      <c r="A17" s="272"/>
      <c r="B17" s="275"/>
      <c r="C17" s="278" t="s">
        <v>53</v>
      </c>
      <c r="D17" s="278"/>
      <c r="E17" s="21">
        <v>14</v>
      </c>
      <c r="F17" s="47" t="s">
        <v>39</v>
      </c>
      <c r="G17" s="23"/>
      <c r="H17" s="35">
        <v>0</v>
      </c>
      <c r="I17" s="33">
        <v>0</v>
      </c>
      <c r="J17" s="27">
        <v>7231.2049999999999</v>
      </c>
      <c r="K17" s="35">
        <v>0</v>
      </c>
      <c r="L17" s="25"/>
      <c r="M17" s="26"/>
      <c r="N17" s="26"/>
      <c r="O17" s="34" t="s">
        <v>39</v>
      </c>
      <c r="P17" s="26"/>
      <c r="Q17" s="34">
        <v>286936.43</v>
      </c>
      <c r="R17" s="34" t="s">
        <v>39</v>
      </c>
      <c r="S17" s="27">
        <v>0</v>
      </c>
      <c r="T17" s="27">
        <v>0</v>
      </c>
      <c r="U17" s="34" t="s">
        <v>39</v>
      </c>
      <c r="V17" s="35">
        <v>0</v>
      </c>
      <c r="W17" s="26"/>
      <c r="X17" s="36">
        <v>6406982</v>
      </c>
      <c r="Y17" s="26"/>
      <c r="Z17" s="34">
        <v>0</v>
      </c>
      <c r="AA17" s="27">
        <v>3196085.93</v>
      </c>
      <c r="AB17" s="27">
        <v>1981595.9750000001</v>
      </c>
      <c r="AC17" s="36">
        <v>2910627.8000000003</v>
      </c>
      <c r="AD17" s="26"/>
      <c r="AE17" s="26"/>
      <c r="AF17" s="34" t="s">
        <v>39</v>
      </c>
      <c r="AG17" s="34">
        <v>3361130.355</v>
      </c>
      <c r="AH17" s="48">
        <v>18226228.695</v>
      </c>
      <c r="AI17" s="31">
        <v>14</v>
      </c>
    </row>
    <row r="18" spans="1:37" ht="11.25" customHeight="1">
      <c r="A18" s="272"/>
      <c r="B18" s="275"/>
      <c r="C18" s="278" t="s">
        <v>54</v>
      </c>
      <c r="D18" s="278"/>
      <c r="E18" s="21">
        <v>15</v>
      </c>
      <c r="F18" s="25"/>
      <c r="G18" s="23"/>
      <c r="H18" s="24"/>
      <c r="I18" s="26"/>
      <c r="J18" s="26"/>
      <c r="K18" s="24"/>
      <c r="L18" s="27">
        <v>797535499.8438462</v>
      </c>
      <c r="M18" s="27">
        <v>0</v>
      </c>
      <c r="N18" s="26"/>
      <c r="O18" s="26"/>
      <c r="P18" s="26"/>
      <c r="Q18" s="26"/>
      <c r="R18" s="26"/>
      <c r="S18" s="26"/>
      <c r="T18" s="34">
        <v>4956038.2441538461</v>
      </c>
      <c r="U18" s="26"/>
      <c r="V18" s="24"/>
      <c r="W18" s="26"/>
      <c r="X18" s="24"/>
      <c r="Y18" s="26"/>
      <c r="Z18" s="26"/>
      <c r="AA18" s="26"/>
      <c r="AB18" s="26"/>
      <c r="AC18" s="35">
        <v>22796597.960000001</v>
      </c>
      <c r="AD18" s="26"/>
      <c r="AE18" s="26"/>
      <c r="AF18" s="26"/>
      <c r="AG18" s="26"/>
      <c r="AH18" s="37">
        <v>825288136.0480001</v>
      </c>
      <c r="AI18" s="31">
        <v>15</v>
      </c>
      <c r="AJ18" s="7"/>
      <c r="AK18" s="7"/>
    </row>
    <row r="19" spans="1:37" ht="11.25" customHeight="1">
      <c r="A19" s="272"/>
      <c r="B19" s="275"/>
      <c r="C19" s="282" t="s">
        <v>55</v>
      </c>
      <c r="D19" s="282"/>
      <c r="E19" s="21">
        <v>16</v>
      </c>
      <c r="F19" s="25"/>
      <c r="G19" s="23"/>
      <c r="H19" s="24"/>
      <c r="I19" s="26"/>
      <c r="J19" s="26"/>
      <c r="K19" s="24"/>
      <c r="L19" s="25"/>
      <c r="M19" s="26"/>
      <c r="N19" s="26"/>
      <c r="O19" s="26"/>
      <c r="P19" s="26"/>
      <c r="Q19" s="34">
        <v>101395.62167652955</v>
      </c>
      <c r="R19" s="26"/>
      <c r="S19" s="26"/>
      <c r="T19" s="26"/>
      <c r="U19" s="34">
        <v>0</v>
      </c>
      <c r="V19" s="35">
        <v>0</v>
      </c>
      <c r="W19" s="26"/>
      <c r="X19" s="36">
        <v>1737808.2937338597</v>
      </c>
      <c r="Y19" s="26"/>
      <c r="Z19" s="26"/>
      <c r="AA19" s="26"/>
      <c r="AB19" s="26"/>
      <c r="AC19" s="24"/>
      <c r="AD19" s="26"/>
      <c r="AE19" s="26"/>
      <c r="AF19" s="26"/>
      <c r="AG19" s="27">
        <v>0</v>
      </c>
      <c r="AH19" s="37">
        <v>1839203.9154103892</v>
      </c>
      <c r="AI19" s="31">
        <v>16</v>
      </c>
    </row>
    <row r="20" spans="1:37" ht="11.25" customHeight="1">
      <c r="A20" s="272"/>
      <c r="B20" s="276"/>
      <c r="C20" s="280" t="s">
        <v>56</v>
      </c>
      <c r="D20" s="280"/>
      <c r="E20" s="38">
        <v>17</v>
      </c>
      <c r="F20" s="57">
        <v>41245608.909999996</v>
      </c>
      <c r="G20" s="58"/>
      <c r="H20" s="59">
        <v>0</v>
      </c>
      <c r="I20" s="39">
        <v>0</v>
      </c>
      <c r="J20" s="42">
        <v>7231.2049999999999</v>
      </c>
      <c r="K20" s="41">
        <v>0</v>
      </c>
      <c r="L20" s="42">
        <v>797535499.8438462</v>
      </c>
      <c r="M20" s="42">
        <v>0</v>
      </c>
      <c r="N20" s="44"/>
      <c r="O20" s="42">
        <v>3556.1911734154278</v>
      </c>
      <c r="P20" s="44"/>
      <c r="Q20" s="42">
        <v>1369512.0616765295</v>
      </c>
      <c r="R20" s="42">
        <v>674541.98</v>
      </c>
      <c r="S20" s="40">
        <v>0</v>
      </c>
      <c r="T20" s="40">
        <v>4956038.2441538461</v>
      </c>
      <c r="U20" s="40">
        <v>9545</v>
      </c>
      <c r="V20" s="59">
        <v>0</v>
      </c>
      <c r="W20" s="44"/>
      <c r="X20" s="41">
        <v>89970251.833733872</v>
      </c>
      <c r="Y20" s="42">
        <v>43703094.187526397</v>
      </c>
      <c r="Z20" s="40">
        <v>65010171.578356177</v>
      </c>
      <c r="AA20" s="42">
        <v>23590937.619999997</v>
      </c>
      <c r="AB20" s="42">
        <v>10903662.064999999</v>
      </c>
      <c r="AC20" s="41">
        <v>80589796.827205658</v>
      </c>
      <c r="AD20" s="42">
        <v>342574999.73000002</v>
      </c>
      <c r="AE20" s="40">
        <v>1476000</v>
      </c>
      <c r="AF20" s="40">
        <v>2068189.56</v>
      </c>
      <c r="AG20" s="42">
        <v>22508561.879999995</v>
      </c>
      <c r="AH20" s="60">
        <v>1528197198.7176719</v>
      </c>
      <c r="AI20" s="46">
        <v>17</v>
      </c>
      <c r="AJ20" s="7"/>
      <c r="AK20" s="7"/>
    </row>
    <row r="21" spans="1:37" ht="11.25" customHeight="1">
      <c r="A21" s="272"/>
      <c r="B21" s="274" t="s">
        <v>57</v>
      </c>
      <c r="C21" s="277" t="s">
        <v>47</v>
      </c>
      <c r="D21" s="277"/>
      <c r="E21" s="21">
        <v>18</v>
      </c>
      <c r="F21" s="25"/>
      <c r="G21" s="23"/>
      <c r="H21" s="24"/>
      <c r="I21" s="26"/>
      <c r="J21" s="26"/>
      <c r="K21" s="24"/>
      <c r="L21" s="25"/>
      <c r="M21" s="26"/>
      <c r="N21" s="26"/>
      <c r="O21" s="26"/>
      <c r="P21" s="26"/>
      <c r="Q21" s="26"/>
      <c r="R21" s="26"/>
      <c r="S21" s="26"/>
      <c r="T21" s="26"/>
      <c r="U21" s="26"/>
      <c r="V21" s="24"/>
      <c r="W21" s="26"/>
      <c r="X21" s="24"/>
      <c r="Y21" s="26"/>
      <c r="Z21" s="26"/>
      <c r="AA21" s="26"/>
      <c r="AB21" s="26"/>
      <c r="AC21" s="24"/>
      <c r="AD21" s="26"/>
      <c r="AE21" s="27">
        <v>19810240.092</v>
      </c>
      <c r="AF21" s="26"/>
      <c r="AG21" s="26"/>
      <c r="AH21" s="37">
        <v>19810240.092</v>
      </c>
      <c r="AI21" s="31">
        <v>18</v>
      </c>
    </row>
    <row r="22" spans="1:37" ht="11.25" customHeight="1">
      <c r="A22" s="272"/>
      <c r="B22" s="275"/>
      <c r="C22" s="278" t="s">
        <v>48</v>
      </c>
      <c r="D22" s="278"/>
      <c r="E22" s="21">
        <v>19</v>
      </c>
      <c r="F22" s="25"/>
      <c r="G22" s="23"/>
      <c r="H22" s="24"/>
      <c r="I22" s="26"/>
      <c r="J22" s="26"/>
      <c r="K22" s="24"/>
      <c r="L22" s="25"/>
      <c r="M22" s="26"/>
      <c r="N22" s="26"/>
      <c r="O22" s="26"/>
      <c r="P22" s="26"/>
      <c r="Q22" s="26"/>
      <c r="R22" s="26"/>
      <c r="S22" s="26"/>
      <c r="T22" s="26"/>
      <c r="U22" s="26"/>
      <c r="V22" s="24"/>
      <c r="W22" s="26"/>
      <c r="X22" s="24"/>
      <c r="Y22" s="26"/>
      <c r="Z22" s="26"/>
      <c r="AA22" s="26"/>
      <c r="AB22" s="26"/>
      <c r="AC22" s="24"/>
      <c r="AD22" s="26"/>
      <c r="AE22" s="27">
        <v>23498392.608000003</v>
      </c>
      <c r="AF22" s="27">
        <v>42982904.483999997</v>
      </c>
      <c r="AG22" s="26"/>
      <c r="AH22" s="37">
        <v>66481297.092</v>
      </c>
      <c r="AI22" s="31">
        <v>19</v>
      </c>
    </row>
    <row r="23" spans="1:37" ht="11.25" customHeight="1">
      <c r="A23" s="272"/>
      <c r="B23" s="275"/>
      <c r="C23" s="278" t="s">
        <v>49</v>
      </c>
      <c r="D23" s="278"/>
      <c r="E23" s="21">
        <v>20</v>
      </c>
      <c r="F23" s="25"/>
      <c r="G23" s="23"/>
      <c r="H23" s="24"/>
      <c r="I23" s="26"/>
      <c r="J23" s="26"/>
      <c r="K23" s="24"/>
      <c r="L23" s="25"/>
      <c r="M23" s="26"/>
      <c r="N23" s="26"/>
      <c r="O23" s="26"/>
      <c r="P23" s="26"/>
      <c r="Q23" s="26"/>
      <c r="R23" s="26"/>
      <c r="S23" s="26"/>
      <c r="T23" s="26"/>
      <c r="U23" s="26"/>
      <c r="V23" s="24"/>
      <c r="W23" s="26"/>
      <c r="X23" s="24"/>
      <c r="Y23" s="26"/>
      <c r="Z23" s="26"/>
      <c r="AA23" s="26"/>
      <c r="AB23" s="26"/>
      <c r="AC23" s="24"/>
      <c r="AD23" s="26"/>
      <c r="AE23" s="27">
        <v>16842314.195999999</v>
      </c>
      <c r="AF23" s="26"/>
      <c r="AG23" s="26"/>
      <c r="AH23" s="37">
        <v>16842314.195999999</v>
      </c>
      <c r="AI23" s="31">
        <v>20</v>
      </c>
    </row>
    <row r="24" spans="1:37" ht="11.25" customHeight="1">
      <c r="A24" s="272"/>
      <c r="B24" s="275"/>
      <c r="C24" s="278" t="s">
        <v>50</v>
      </c>
      <c r="D24" s="278"/>
      <c r="E24" s="21">
        <v>21</v>
      </c>
      <c r="F24" s="25"/>
      <c r="G24" s="23"/>
      <c r="H24" s="24"/>
      <c r="I24" s="26"/>
      <c r="J24" s="26"/>
      <c r="K24" s="24"/>
      <c r="L24" s="25"/>
      <c r="M24" s="26"/>
      <c r="N24" s="26"/>
      <c r="O24" s="26"/>
      <c r="P24" s="26"/>
      <c r="Q24" s="26"/>
      <c r="R24" s="26"/>
      <c r="S24" s="26"/>
      <c r="T24" s="26"/>
      <c r="U24" s="26"/>
      <c r="V24" s="24"/>
      <c r="W24" s="26"/>
      <c r="X24" s="24"/>
      <c r="Y24" s="26"/>
      <c r="Z24" s="26"/>
      <c r="AA24" s="26"/>
      <c r="AB24" s="26"/>
      <c r="AC24" s="24"/>
      <c r="AD24" s="26"/>
      <c r="AE24" s="27">
        <v>113050692</v>
      </c>
      <c r="AF24" s="26"/>
      <c r="AG24" s="26"/>
      <c r="AH24" s="37">
        <v>113050692</v>
      </c>
      <c r="AI24" s="31">
        <v>21</v>
      </c>
    </row>
    <row r="25" spans="1:37" ht="11.25" customHeight="1">
      <c r="A25" s="272"/>
      <c r="B25" s="275"/>
      <c r="C25" s="278" t="s">
        <v>51</v>
      </c>
      <c r="D25" s="278"/>
      <c r="E25" s="21">
        <v>22</v>
      </c>
      <c r="F25" s="25"/>
      <c r="G25" s="23"/>
      <c r="H25" s="24"/>
      <c r="I25" s="26"/>
      <c r="J25" s="26"/>
      <c r="K25" s="24"/>
      <c r="L25" s="25"/>
      <c r="M25" s="26"/>
      <c r="N25" s="26"/>
      <c r="O25" s="26"/>
      <c r="P25" s="26"/>
      <c r="Q25" s="26"/>
      <c r="R25" s="26"/>
      <c r="S25" s="26"/>
      <c r="T25" s="26"/>
      <c r="U25" s="26"/>
      <c r="V25" s="24"/>
      <c r="W25" s="26"/>
      <c r="X25" s="24"/>
      <c r="Y25" s="26"/>
      <c r="Z25" s="26"/>
      <c r="AA25" s="26"/>
      <c r="AB25" s="26"/>
      <c r="AC25" s="24"/>
      <c r="AD25" s="26"/>
      <c r="AE25" s="34">
        <v>43977795.787526399</v>
      </c>
      <c r="AF25" s="26"/>
      <c r="AG25" s="26"/>
      <c r="AH25" s="48">
        <v>43977795.787526399</v>
      </c>
      <c r="AI25" s="31">
        <v>22</v>
      </c>
    </row>
    <row r="26" spans="1:37" ht="11.25" customHeight="1">
      <c r="A26" s="272"/>
      <c r="B26" s="275"/>
      <c r="C26" s="278" t="s">
        <v>52</v>
      </c>
      <c r="D26" s="278"/>
      <c r="E26" s="21">
        <v>23</v>
      </c>
      <c r="F26" s="25"/>
      <c r="G26" s="23"/>
      <c r="H26" s="24"/>
      <c r="I26" s="26"/>
      <c r="J26" s="26"/>
      <c r="K26" s="24"/>
      <c r="L26" s="25"/>
      <c r="M26" s="26"/>
      <c r="N26" s="26"/>
      <c r="O26" s="26"/>
      <c r="P26" s="26"/>
      <c r="Q26" s="26"/>
      <c r="R26" s="26"/>
      <c r="S26" s="26"/>
      <c r="T26" s="26"/>
      <c r="U26" s="26"/>
      <c r="V26" s="24"/>
      <c r="W26" s="26"/>
      <c r="X26" s="24"/>
      <c r="Y26" s="26"/>
      <c r="Z26" s="26"/>
      <c r="AA26" s="26"/>
      <c r="AB26" s="26"/>
      <c r="AC26" s="24"/>
      <c r="AD26" s="26"/>
      <c r="AE26" s="27">
        <v>75501377.881614357</v>
      </c>
      <c r="AF26" s="26"/>
      <c r="AG26" s="26"/>
      <c r="AH26" s="37">
        <v>75501377.881614357</v>
      </c>
      <c r="AI26" s="31">
        <v>23</v>
      </c>
    </row>
    <row r="27" spans="1:37" ht="11.25" customHeight="1">
      <c r="A27" s="272"/>
      <c r="B27" s="275"/>
      <c r="C27" s="278" t="s">
        <v>58</v>
      </c>
      <c r="D27" s="278"/>
      <c r="E27" s="21">
        <v>24</v>
      </c>
      <c r="F27" s="25"/>
      <c r="G27" s="23"/>
      <c r="H27" s="24"/>
      <c r="I27" s="26"/>
      <c r="J27" s="26"/>
      <c r="K27" s="24"/>
      <c r="L27" s="25"/>
      <c r="M27" s="26"/>
      <c r="N27" s="26"/>
      <c r="O27" s="26"/>
      <c r="P27" s="26"/>
      <c r="Q27" s="26"/>
      <c r="R27" s="26"/>
      <c r="S27" s="26"/>
      <c r="T27" s="26"/>
      <c r="U27" s="26"/>
      <c r="V27" s="24"/>
      <c r="W27" s="26"/>
      <c r="X27" s="24"/>
      <c r="Y27" s="26"/>
      <c r="Z27" s="26"/>
      <c r="AA27" s="26"/>
      <c r="AB27" s="26"/>
      <c r="AC27" s="24"/>
      <c r="AD27" s="26"/>
      <c r="AE27" s="26"/>
      <c r="AF27" s="27">
        <v>16964035.739999998</v>
      </c>
      <c r="AG27" s="26"/>
      <c r="AH27" s="37">
        <v>16964035.739999998</v>
      </c>
      <c r="AI27" s="31">
        <v>24</v>
      </c>
    </row>
    <row r="28" spans="1:37" ht="11.25" customHeight="1">
      <c r="A28" s="272"/>
      <c r="B28" s="275"/>
      <c r="C28" s="278" t="s">
        <v>54</v>
      </c>
      <c r="D28" s="278"/>
      <c r="E28" s="21">
        <v>25</v>
      </c>
      <c r="F28" s="25"/>
      <c r="G28" s="23"/>
      <c r="H28" s="24"/>
      <c r="I28" s="26"/>
      <c r="J28" s="26"/>
      <c r="K28" s="24"/>
      <c r="L28" s="25"/>
      <c r="M28" s="27">
        <v>76658780</v>
      </c>
      <c r="N28" s="27">
        <v>136198939.68000001</v>
      </c>
      <c r="O28" s="27">
        <v>273511883.57347202</v>
      </c>
      <c r="P28" s="27">
        <v>69216946.187147424</v>
      </c>
      <c r="Q28" s="27">
        <v>93366228.762816012</v>
      </c>
      <c r="R28" s="27">
        <v>20809282.487000003</v>
      </c>
      <c r="S28" s="27">
        <v>15423424</v>
      </c>
      <c r="T28" s="27">
        <v>38856804.92585256</v>
      </c>
      <c r="U28" s="34">
        <v>43708264.649999999</v>
      </c>
      <c r="V28" s="36">
        <v>32611887</v>
      </c>
      <c r="W28" s="26"/>
      <c r="X28" s="24"/>
      <c r="Y28" s="26"/>
      <c r="Z28" s="26"/>
      <c r="AA28" s="26"/>
      <c r="AB28" s="26"/>
      <c r="AC28" s="35">
        <v>22796597.960000001</v>
      </c>
      <c r="AD28" s="26"/>
      <c r="AE28" s="26"/>
      <c r="AF28" s="26"/>
      <c r="AG28" s="26"/>
      <c r="AH28" s="37">
        <v>823159039.22628796</v>
      </c>
      <c r="AI28" s="31">
        <v>25</v>
      </c>
    </row>
    <row r="29" spans="1:37" ht="11.25" customHeight="1">
      <c r="A29" s="272"/>
      <c r="B29" s="275"/>
      <c r="C29" s="279" t="s">
        <v>55</v>
      </c>
      <c r="D29" s="279"/>
      <c r="E29" s="21">
        <v>26</v>
      </c>
      <c r="F29" s="25"/>
      <c r="G29" s="23"/>
      <c r="H29" s="35">
        <v>0</v>
      </c>
      <c r="I29" s="26"/>
      <c r="J29" s="26"/>
      <c r="K29" s="24"/>
      <c r="L29" s="25"/>
      <c r="M29" s="26"/>
      <c r="N29" s="26"/>
      <c r="O29" s="26"/>
      <c r="P29" s="26"/>
      <c r="Q29" s="26"/>
      <c r="R29" s="26"/>
      <c r="S29" s="26"/>
      <c r="T29" s="26"/>
      <c r="U29" s="26"/>
      <c r="V29" s="24"/>
      <c r="W29" s="26"/>
      <c r="X29" s="35">
        <v>0</v>
      </c>
      <c r="Y29" s="26"/>
      <c r="Z29" s="26"/>
      <c r="AA29" s="26"/>
      <c r="AB29" s="26"/>
      <c r="AC29" s="24"/>
      <c r="AD29" s="26"/>
      <c r="AE29" s="34">
        <v>818011.14741223957</v>
      </c>
      <c r="AF29" s="26"/>
      <c r="AG29" s="26"/>
      <c r="AH29" s="48">
        <v>818011.14741223957</v>
      </c>
      <c r="AI29" s="31">
        <v>26</v>
      </c>
    </row>
    <row r="30" spans="1:37" ht="11.25" customHeight="1">
      <c r="A30" s="272"/>
      <c r="B30" s="276"/>
      <c r="C30" s="280" t="s">
        <v>59</v>
      </c>
      <c r="D30" s="280"/>
      <c r="E30" s="38">
        <v>27</v>
      </c>
      <c r="F30" s="61"/>
      <c r="G30" s="58"/>
      <c r="H30" s="59">
        <v>0</v>
      </c>
      <c r="I30" s="62"/>
      <c r="J30" s="44"/>
      <c r="K30" s="43"/>
      <c r="L30" s="58"/>
      <c r="M30" s="42">
        <v>76658780</v>
      </c>
      <c r="N30" s="42">
        <v>136198939.68000001</v>
      </c>
      <c r="O30" s="42">
        <v>273511883.57347202</v>
      </c>
      <c r="P30" s="42">
        <v>69216946.187147424</v>
      </c>
      <c r="Q30" s="42">
        <v>93366228.762816012</v>
      </c>
      <c r="R30" s="42">
        <v>20809282.487000003</v>
      </c>
      <c r="S30" s="42">
        <v>15423424</v>
      </c>
      <c r="T30" s="42">
        <v>38856804.92585256</v>
      </c>
      <c r="U30" s="40">
        <v>43708264.649999999</v>
      </c>
      <c r="V30" s="59">
        <v>32611887</v>
      </c>
      <c r="W30" s="44"/>
      <c r="X30" s="41">
        <v>0</v>
      </c>
      <c r="Y30" s="44"/>
      <c r="Z30" s="44"/>
      <c r="AA30" s="44"/>
      <c r="AB30" s="44"/>
      <c r="AC30" s="41">
        <v>22796597.960000001</v>
      </c>
      <c r="AD30" s="44"/>
      <c r="AE30" s="42">
        <v>293498823.71255296</v>
      </c>
      <c r="AF30" s="42">
        <v>59946940.223999992</v>
      </c>
      <c r="AG30" s="44"/>
      <c r="AH30" s="45">
        <v>1176604803.1628408</v>
      </c>
      <c r="AI30" s="46">
        <v>27</v>
      </c>
      <c r="AJ30" s="7"/>
      <c r="AK30" s="7"/>
    </row>
    <row r="31" spans="1:37" ht="11.25" customHeight="1">
      <c r="A31" s="272"/>
      <c r="B31" s="274" t="s">
        <v>60</v>
      </c>
      <c r="C31" s="277" t="s">
        <v>61</v>
      </c>
      <c r="D31" s="277"/>
      <c r="E31" s="21">
        <v>28</v>
      </c>
      <c r="F31" s="25"/>
      <c r="G31" s="23"/>
      <c r="H31" s="24"/>
      <c r="I31" s="26"/>
      <c r="J31" s="26"/>
      <c r="K31" s="24"/>
      <c r="L31" s="25"/>
      <c r="M31" s="26"/>
      <c r="N31" s="26"/>
      <c r="O31" s="26"/>
      <c r="P31" s="26"/>
      <c r="Q31" s="26"/>
      <c r="R31" s="26"/>
      <c r="S31" s="26"/>
      <c r="T31" s="26"/>
      <c r="U31" s="26"/>
      <c r="V31" s="24"/>
      <c r="W31" s="26"/>
      <c r="X31" s="24"/>
      <c r="Y31" s="26"/>
      <c r="Z31" s="26"/>
      <c r="AA31" s="26"/>
      <c r="AB31" s="26"/>
      <c r="AC31" s="24"/>
      <c r="AD31" s="26"/>
      <c r="AE31" s="34">
        <v>10249597.044000003</v>
      </c>
      <c r="AF31" s="34">
        <v>3231599.58</v>
      </c>
      <c r="AG31" s="26"/>
      <c r="AH31" s="37">
        <v>13481196.624000004</v>
      </c>
      <c r="AI31" s="31">
        <v>28</v>
      </c>
    </row>
    <row r="32" spans="1:37" ht="11.25" customHeight="1">
      <c r="A32" s="272"/>
      <c r="B32" s="275"/>
      <c r="C32" s="278" t="s">
        <v>62</v>
      </c>
      <c r="D32" s="278"/>
      <c r="E32" s="32">
        <v>29</v>
      </c>
      <c r="F32" s="47">
        <v>0</v>
      </c>
      <c r="G32" s="34">
        <v>0</v>
      </c>
      <c r="H32" s="36">
        <v>0</v>
      </c>
      <c r="I32" s="47">
        <v>0</v>
      </c>
      <c r="J32" s="34">
        <v>0</v>
      </c>
      <c r="K32" s="36">
        <v>0</v>
      </c>
      <c r="L32" s="25"/>
      <c r="M32" s="26"/>
      <c r="N32" s="26"/>
      <c r="O32" s="34">
        <v>0</v>
      </c>
      <c r="P32" s="26"/>
      <c r="Q32" s="34">
        <v>0</v>
      </c>
      <c r="R32" s="34">
        <v>0</v>
      </c>
      <c r="S32" s="27">
        <v>0</v>
      </c>
      <c r="T32" s="27">
        <v>0</v>
      </c>
      <c r="U32" s="27">
        <v>0</v>
      </c>
      <c r="V32" s="35">
        <v>0</v>
      </c>
      <c r="W32" s="26"/>
      <c r="X32" s="36" t="s">
        <v>39</v>
      </c>
      <c r="Y32" s="26"/>
      <c r="Z32" s="27">
        <v>0</v>
      </c>
      <c r="AA32" s="27">
        <v>0</v>
      </c>
      <c r="AB32" s="27">
        <v>0</v>
      </c>
      <c r="AC32" s="35">
        <v>0</v>
      </c>
      <c r="AD32" s="26"/>
      <c r="AE32" s="34" t="s">
        <v>39</v>
      </c>
      <c r="AF32" s="34" t="s">
        <v>39</v>
      </c>
      <c r="AG32" s="34">
        <v>0</v>
      </c>
      <c r="AH32" s="37">
        <v>59507.496399999996</v>
      </c>
      <c r="AI32" s="31">
        <v>29</v>
      </c>
    </row>
    <row r="33" spans="1:37" ht="11.25" customHeight="1">
      <c r="A33" s="272"/>
      <c r="B33" s="275"/>
      <c r="C33" s="278" t="s">
        <v>54</v>
      </c>
      <c r="D33" s="278"/>
      <c r="E33" s="32">
        <v>30</v>
      </c>
      <c r="F33" s="47">
        <v>0</v>
      </c>
      <c r="G33" s="34">
        <v>0</v>
      </c>
      <c r="H33" s="36">
        <v>0</v>
      </c>
      <c r="I33" s="47">
        <v>0</v>
      </c>
      <c r="J33" s="34">
        <v>0</v>
      </c>
      <c r="K33" s="36">
        <v>0</v>
      </c>
      <c r="L33" s="25"/>
      <c r="M33" s="34">
        <v>0</v>
      </c>
      <c r="N33" s="26"/>
      <c r="O33" s="34">
        <v>0</v>
      </c>
      <c r="P33" s="26"/>
      <c r="Q33" s="34" t="s">
        <v>39</v>
      </c>
      <c r="R33" s="34">
        <v>663723.03600000008</v>
      </c>
      <c r="S33" s="34" t="s">
        <v>39</v>
      </c>
      <c r="T33" s="34">
        <v>0</v>
      </c>
      <c r="U33" s="34" t="s">
        <v>39</v>
      </c>
      <c r="V33" s="36" t="s">
        <v>39</v>
      </c>
      <c r="W33" s="26"/>
      <c r="X33" s="36">
        <v>14675414.890000001</v>
      </c>
      <c r="Y33" s="26"/>
      <c r="Z33" s="27">
        <v>0</v>
      </c>
      <c r="AA33" s="27">
        <v>0</v>
      </c>
      <c r="AB33" s="27">
        <v>0</v>
      </c>
      <c r="AC33" s="35">
        <v>0</v>
      </c>
      <c r="AD33" s="26"/>
      <c r="AE33" s="34" t="s">
        <v>39</v>
      </c>
      <c r="AF33" s="34" t="s">
        <v>39</v>
      </c>
      <c r="AG33" s="34" t="s">
        <v>39</v>
      </c>
      <c r="AH33" s="37">
        <v>57048366.575599998</v>
      </c>
      <c r="AI33" s="31">
        <v>30</v>
      </c>
    </row>
    <row r="34" spans="1:37" ht="11.25" customHeight="1">
      <c r="A34" s="272"/>
      <c r="B34" s="275"/>
      <c r="C34" s="279" t="s">
        <v>55</v>
      </c>
      <c r="D34" s="279"/>
      <c r="E34" s="21">
        <v>31</v>
      </c>
      <c r="F34" s="25"/>
      <c r="G34" s="23"/>
      <c r="H34" s="24"/>
      <c r="I34" s="26"/>
      <c r="J34" s="26"/>
      <c r="K34" s="24"/>
      <c r="L34" s="25"/>
      <c r="M34" s="26"/>
      <c r="N34" s="26"/>
      <c r="O34" s="26"/>
      <c r="P34" s="26"/>
      <c r="Q34" s="26"/>
      <c r="R34" s="26"/>
      <c r="S34" s="26"/>
      <c r="T34" s="26"/>
      <c r="U34" s="26"/>
      <c r="V34" s="24"/>
      <c r="W34" s="26"/>
      <c r="X34" s="36">
        <v>650244.70779878867</v>
      </c>
      <c r="Y34" s="26"/>
      <c r="Z34" s="27">
        <v>112564.10999999999</v>
      </c>
      <c r="AA34" s="26"/>
      <c r="AB34" s="26"/>
      <c r="AC34" s="24"/>
      <c r="AD34" s="26"/>
      <c r="AE34" s="34">
        <v>2465155.5732</v>
      </c>
      <c r="AF34" s="26"/>
      <c r="AG34" s="26"/>
      <c r="AH34" s="37">
        <v>3227964.3909987886</v>
      </c>
      <c r="AI34" s="63">
        <v>31</v>
      </c>
    </row>
    <row r="35" spans="1:37" ht="11.25" customHeight="1">
      <c r="A35" s="273"/>
      <c r="B35" s="276"/>
      <c r="C35" s="280" t="s">
        <v>63</v>
      </c>
      <c r="D35" s="280"/>
      <c r="E35" s="38">
        <v>32</v>
      </c>
      <c r="F35" s="57">
        <v>0</v>
      </c>
      <c r="G35" s="40">
        <v>0</v>
      </c>
      <c r="H35" s="59">
        <v>0</v>
      </c>
      <c r="I35" s="57">
        <v>0</v>
      </c>
      <c r="J35" s="40">
        <v>0</v>
      </c>
      <c r="K35" s="59">
        <v>0</v>
      </c>
      <c r="L35" s="58"/>
      <c r="M35" s="40">
        <v>0</v>
      </c>
      <c r="N35" s="44"/>
      <c r="O35" s="42">
        <v>0</v>
      </c>
      <c r="P35" s="44"/>
      <c r="Q35" s="40" t="s">
        <v>39</v>
      </c>
      <c r="R35" s="40">
        <v>663723.03600000008</v>
      </c>
      <c r="S35" s="40" t="s">
        <v>39</v>
      </c>
      <c r="T35" s="40">
        <v>0</v>
      </c>
      <c r="U35" s="40" t="s">
        <v>39</v>
      </c>
      <c r="V35" s="59" t="s">
        <v>39</v>
      </c>
      <c r="W35" s="44"/>
      <c r="X35" s="59" t="s">
        <v>39</v>
      </c>
      <c r="Y35" s="44"/>
      <c r="Z35" s="42">
        <v>112564.10999999999</v>
      </c>
      <c r="AA35" s="42">
        <v>0</v>
      </c>
      <c r="AB35" s="42">
        <v>0</v>
      </c>
      <c r="AC35" s="41">
        <v>0</v>
      </c>
      <c r="AD35" s="44"/>
      <c r="AE35" s="40">
        <v>16361149.183200004</v>
      </c>
      <c r="AF35" s="40">
        <v>3325532.58</v>
      </c>
      <c r="AG35" s="40" t="s">
        <v>39</v>
      </c>
      <c r="AH35" s="45">
        <v>73817035.086998791</v>
      </c>
      <c r="AI35" s="46">
        <v>32</v>
      </c>
      <c r="AJ35" s="7"/>
      <c r="AK35" s="7"/>
    </row>
    <row r="36" spans="1:37" ht="11.25" customHeight="1">
      <c r="A36" s="64"/>
      <c r="B36" s="274"/>
      <c r="C36" s="280" t="s">
        <v>64</v>
      </c>
      <c r="D36" s="280"/>
      <c r="E36" s="65">
        <v>33</v>
      </c>
      <c r="F36" s="66"/>
      <c r="G36" s="66"/>
      <c r="H36" s="28"/>
      <c r="I36" s="67"/>
      <c r="J36" s="26"/>
      <c r="K36" s="24"/>
      <c r="L36" s="58"/>
      <c r="M36" s="44"/>
      <c r="N36" s="67"/>
      <c r="O36" s="67"/>
      <c r="P36" s="67"/>
      <c r="Q36" s="67"/>
      <c r="R36" s="67"/>
      <c r="S36" s="67"/>
      <c r="T36" s="67"/>
      <c r="U36" s="67"/>
      <c r="V36" s="28"/>
      <c r="W36" s="67"/>
      <c r="X36" s="68">
        <v>49548.778624210543</v>
      </c>
      <c r="Y36" s="67"/>
      <c r="Z36" s="69">
        <v>144991</v>
      </c>
      <c r="AA36" s="67"/>
      <c r="AB36" s="67"/>
      <c r="AC36" s="28"/>
      <c r="AD36" s="67"/>
      <c r="AE36" s="70">
        <v>6286573.1457641032</v>
      </c>
      <c r="AF36" s="69">
        <v>5940349.2000000002</v>
      </c>
      <c r="AG36" s="44"/>
      <c r="AH36" s="37">
        <v>12421462.124388315</v>
      </c>
      <c r="AI36" s="46">
        <v>33</v>
      </c>
    </row>
    <row r="37" spans="1:37" ht="11.25" customHeight="1">
      <c r="A37" s="64"/>
      <c r="B37" s="275"/>
      <c r="C37" s="280" t="s">
        <v>65</v>
      </c>
      <c r="D37" s="280"/>
      <c r="E37" s="38">
        <v>34</v>
      </c>
      <c r="F37" s="57">
        <v>6425398.8459999999</v>
      </c>
      <c r="G37" s="40">
        <v>0</v>
      </c>
      <c r="H37" s="59">
        <v>2268131.63</v>
      </c>
      <c r="I37" s="42">
        <v>1142.492</v>
      </c>
      <c r="J37" s="42">
        <v>10360518.631999999</v>
      </c>
      <c r="K37" s="41">
        <v>0</v>
      </c>
      <c r="L37" s="58"/>
      <c r="M37" s="42">
        <v>49311430.971266866</v>
      </c>
      <c r="N37" s="42">
        <v>122565901.99300091</v>
      </c>
      <c r="O37" s="42">
        <v>273429331.67843741</v>
      </c>
      <c r="P37" s="42">
        <v>75340300.856960014</v>
      </c>
      <c r="Q37" s="40" t="s">
        <v>39</v>
      </c>
      <c r="R37" s="40">
        <v>1454640.33</v>
      </c>
      <c r="S37" s="40" t="s">
        <v>39</v>
      </c>
      <c r="T37" s="40">
        <v>31027933.393074431</v>
      </c>
      <c r="U37" s="40" t="s">
        <v>39</v>
      </c>
      <c r="V37" s="59" t="s">
        <v>39</v>
      </c>
      <c r="W37" s="44"/>
      <c r="X37" s="59" t="s">
        <v>39</v>
      </c>
      <c r="Y37" s="67"/>
      <c r="Z37" s="70">
        <v>288002.47000000003</v>
      </c>
      <c r="AA37" s="69">
        <v>102531586.38</v>
      </c>
      <c r="AB37" s="42">
        <v>3014879.11</v>
      </c>
      <c r="AC37" s="59">
        <v>39172596.808749847</v>
      </c>
      <c r="AD37" s="44"/>
      <c r="AE37" s="40">
        <v>276554442.62696004</v>
      </c>
      <c r="AF37" s="42">
        <v>48612868.883999988</v>
      </c>
      <c r="AG37" s="40" t="s">
        <v>39</v>
      </c>
      <c r="AH37" s="60">
        <v>1499031917.7440457</v>
      </c>
      <c r="AI37" s="46">
        <v>34</v>
      </c>
      <c r="AJ37" s="7"/>
      <c r="AK37" s="7"/>
    </row>
    <row r="38" spans="1:37" ht="11.25" customHeight="1">
      <c r="A38" s="64"/>
      <c r="B38" s="275"/>
      <c r="C38" s="280" t="s">
        <v>66</v>
      </c>
      <c r="D38" s="280"/>
      <c r="E38" s="38">
        <v>35</v>
      </c>
      <c r="F38" s="57" t="s">
        <v>39</v>
      </c>
      <c r="G38" s="40">
        <v>0</v>
      </c>
      <c r="H38" s="59" t="s">
        <v>39</v>
      </c>
      <c r="I38" s="57">
        <v>0</v>
      </c>
      <c r="J38" s="40">
        <v>2590215.5640000002</v>
      </c>
      <c r="K38" s="59">
        <v>0</v>
      </c>
      <c r="L38" s="58"/>
      <c r="M38" s="42">
        <v>49311430.971266866</v>
      </c>
      <c r="N38" s="71"/>
      <c r="O38" s="40">
        <v>0</v>
      </c>
      <c r="P38" s="44"/>
      <c r="Q38" s="40" t="s">
        <v>39</v>
      </c>
      <c r="R38" s="40">
        <v>0</v>
      </c>
      <c r="S38" s="40" t="s">
        <v>39</v>
      </c>
      <c r="T38" s="40">
        <v>27516388.262351766</v>
      </c>
      <c r="U38" s="40" t="s">
        <v>39</v>
      </c>
      <c r="V38" s="59" t="s">
        <v>39</v>
      </c>
      <c r="W38" s="44"/>
      <c r="X38" s="59" t="s">
        <v>39</v>
      </c>
      <c r="Y38" s="62"/>
      <c r="Z38" s="40">
        <v>0</v>
      </c>
      <c r="AA38" s="44"/>
      <c r="AB38" s="44"/>
      <c r="AC38" s="59">
        <v>0</v>
      </c>
      <c r="AD38" s="44"/>
      <c r="AE38" s="44"/>
      <c r="AF38" s="44"/>
      <c r="AG38" s="40" t="s">
        <v>39</v>
      </c>
      <c r="AH38" s="37">
        <v>86752525.937618628</v>
      </c>
      <c r="AI38" s="46">
        <v>35</v>
      </c>
      <c r="AJ38" s="7"/>
      <c r="AK38" s="7"/>
    </row>
    <row r="39" spans="1:37" ht="11.25" customHeight="1">
      <c r="A39" s="72"/>
      <c r="B39" s="276"/>
      <c r="C39" s="280" t="s">
        <v>67</v>
      </c>
      <c r="D39" s="280"/>
      <c r="E39" s="38">
        <v>36</v>
      </c>
      <c r="F39" s="73"/>
      <c r="G39" s="58"/>
      <c r="H39" s="74"/>
      <c r="I39" s="44"/>
      <c r="J39" s="26"/>
      <c r="K39" s="24"/>
      <c r="L39" s="25"/>
      <c r="M39" s="44"/>
      <c r="N39" s="67"/>
      <c r="O39" s="67"/>
      <c r="P39" s="44"/>
      <c r="Q39" s="44"/>
      <c r="R39" s="44"/>
      <c r="S39" s="44"/>
      <c r="T39" s="44"/>
      <c r="U39" s="44"/>
      <c r="V39" s="41">
        <v>-2131940.25</v>
      </c>
      <c r="W39" s="44"/>
      <c r="X39" s="43"/>
      <c r="Y39" s="71"/>
      <c r="Z39" s="71"/>
      <c r="AA39" s="71"/>
      <c r="AB39" s="44"/>
      <c r="AC39" s="43"/>
      <c r="AD39" s="44"/>
      <c r="AE39" s="44"/>
      <c r="AF39" s="42">
        <v>284534.55600000918</v>
      </c>
      <c r="AG39" s="44"/>
      <c r="AH39" s="45">
        <v>-1847405.6939999908</v>
      </c>
      <c r="AI39" s="46">
        <v>36</v>
      </c>
      <c r="AJ39" s="7"/>
      <c r="AK39" s="7"/>
    </row>
    <row r="40" spans="1:37" ht="11.25" customHeight="1">
      <c r="A40" s="271" t="s">
        <v>68</v>
      </c>
      <c r="B40" s="75"/>
      <c r="C40" s="281" t="s">
        <v>68</v>
      </c>
      <c r="D40" s="281"/>
      <c r="E40" s="38">
        <v>37</v>
      </c>
      <c r="F40" s="76" t="s">
        <v>39</v>
      </c>
      <c r="G40" s="50">
        <v>0</v>
      </c>
      <c r="H40" s="77" t="s">
        <v>39</v>
      </c>
      <c r="I40" s="52">
        <v>1142.492</v>
      </c>
      <c r="J40" s="50">
        <v>7770303.068</v>
      </c>
      <c r="K40" s="77">
        <v>0</v>
      </c>
      <c r="L40" s="78"/>
      <c r="M40" s="54"/>
      <c r="N40" s="52">
        <v>122565901.99300091</v>
      </c>
      <c r="O40" s="50">
        <v>273429331.67843741</v>
      </c>
      <c r="P40" s="52">
        <v>75340300.856960014</v>
      </c>
      <c r="Q40" s="50">
        <v>133666454.08473538</v>
      </c>
      <c r="R40" s="50">
        <v>1454640.33</v>
      </c>
      <c r="S40" s="50">
        <v>930654.84</v>
      </c>
      <c r="T40" s="50">
        <v>3511545.1307226643</v>
      </c>
      <c r="U40" s="50">
        <v>11264709.410661351</v>
      </c>
      <c r="V40" s="51">
        <v>0</v>
      </c>
      <c r="W40" s="54"/>
      <c r="X40" s="51">
        <v>285418885.19619966</v>
      </c>
      <c r="Y40" s="54"/>
      <c r="Z40" s="50">
        <v>288002.47000000003</v>
      </c>
      <c r="AA40" s="50">
        <v>102531586.38</v>
      </c>
      <c r="AB40" s="50">
        <v>3014879.11</v>
      </c>
      <c r="AC40" s="77">
        <v>39172596.808749847</v>
      </c>
      <c r="AD40" s="79"/>
      <c r="AE40" s="50">
        <v>276554442.62696004</v>
      </c>
      <c r="AF40" s="52">
        <v>48897403.439999998</v>
      </c>
      <c r="AG40" s="50">
        <v>17033466.760000002</v>
      </c>
      <c r="AH40" s="55">
        <v>1410431986.1124275</v>
      </c>
      <c r="AI40" s="46">
        <v>37</v>
      </c>
      <c r="AJ40" s="7"/>
      <c r="AK40" s="7"/>
    </row>
    <row r="41" spans="1:37" ht="11.25" customHeight="1">
      <c r="A41" s="272"/>
      <c r="B41" s="80"/>
      <c r="C41" s="277" t="s">
        <v>69</v>
      </c>
      <c r="D41" s="277"/>
      <c r="E41" s="21">
        <v>38</v>
      </c>
      <c r="F41" s="47" t="s">
        <v>39</v>
      </c>
      <c r="G41" s="34">
        <v>0</v>
      </c>
      <c r="H41" s="36" t="s">
        <v>39</v>
      </c>
      <c r="I41" s="33">
        <v>0</v>
      </c>
      <c r="J41" s="27">
        <v>0</v>
      </c>
      <c r="K41" s="36">
        <v>0</v>
      </c>
      <c r="L41" s="25"/>
      <c r="M41" s="26"/>
      <c r="N41" s="26"/>
      <c r="O41" s="34" t="s">
        <v>39</v>
      </c>
      <c r="P41" s="26"/>
      <c r="Q41" s="34">
        <v>1671956.29</v>
      </c>
      <c r="R41" s="34" t="s">
        <v>39</v>
      </c>
      <c r="S41" s="34">
        <v>0</v>
      </c>
      <c r="T41" s="34">
        <v>0</v>
      </c>
      <c r="U41" s="34">
        <v>62824.46</v>
      </c>
      <c r="V41" s="35">
        <v>0</v>
      </c>
      <c r="W41" s="26"/>
      <c r="X41" s="35">
        <v>18741189.48</v>
      </c>
      <c r="Y41" s="26"/>
      <c r="Z41" s="34">
        <v>140670.1</v>
      </c>
      <c r="AA41" s="34">
        <v>483338.17000000004</v>
      </c>
      <c r="AB41" s="34">
        <v>0</v>
      </c>
      <c r="AC41" s="36" t="s">
        <v>39</v>
      </c>
      <c r="AD41" s="26"/>
      <c r="AE41" s="34">
        <v>10280379.279600002</v>
      </c>
      <c r="AF41" s="34">
        <v>1528390.54</v>
      </c>
      <c r="AG41" s="34">
        <v>0</v>
      </c>
      <c r="AH41" s="37">
        <v>33780012.949448131</v>
      </c>
      <c r="AI41" s="31">
        <v>38</v>
      </c>
    </row>
    <row r="42" spans="1:37" ht="11.25" customHeight="1">
      <c r="A42" s="272"/>
      <c r="B42" s="80"/>
      <c r="C42" s="278" t="s">
        <v>70</v>
      </c>
      <c r="D42" s="278"/>
      <c r="E42" s="32">
        <v>39</v>
      </c>
      <c r="F42" s="47" t="s">
        <v>39</v>
      </c>
      <c r="G42" s="34">
        <v>0</v>
      </c>
      <c r="H42" s="36">
        <v>0</v>
      </c>
      <c r="I42" s="33">
        <v>0</v>
      </c>
      <c r="J42" s="27">
        <v>0</v>
      </c>
      <c r="K42" s="36">
        <v>0</v>
      </c>
      <c r="L42" s="25"/>
      <c r="M42" s="26"/>
      <c r="N42" s="26"/>
      <c r="O42" s="34" t="s">
        <v>39</v>
      </c>
      <c r="P42" s="26"/>
      <c r="Q42" s="34">
        <v>215202.75</v>
      </c>
      <c r="R42" s="34">
        <v>0</v>
      </c>
      <c r="S42" s="34">
        <v>0</v>
      </c>
      <c r="T42" s="34">
        <v>0</v>
      </c>
      <c r="U42" s="34" t="s">
        <v>39</v>
      </c>
      <c r="V42" s="35">
        <v>0</v>
      </c>
      <c r="W42" s="26"/>
      <c r="X42" s="35">
        <v>1854166.7800000003</v>
      </c>
      <c r="Y42" s="26"/>
      <c r="Z42" s="34">
        <v>0</v>
      </c>
      <c r="AA42" s="34">
        <v>17213.5</v>
      </c>
      <c r="AB42" s="34" t="s">
        <v>39</v>
      </c>
      <c r="AC42" s="36" t="s">
        <v>39</v>
      </c>
      <c r="AD42" s="26"/>
      <c r="AE42" s="34">
        <v>1908366.5484000002</v>
      </c>
      <c r="AF42" s="34">
        <v>83603.819999999992</v>
      </c>
      <c r="AG42" s="34" t="s">
        <v>39</v>
      </c>
      <c r="AH42" s="37">
        <v>4286976.5278740572</v>
      </c>
      <c r="AI42" s="31">
        <v>39</v>
      </c>
    </row>
    <row r="43" spans="1:37" ht="11.25" customHeight="1">
      <c r="A43" s="272"/>
      <c r="B43" s="80"/>
      <c r="C43" s="278" t="s">
        <v>71</v>
      </c>
      <c r="D43" s="278"/>
      <c r="E43" s="32">
        <v>40</v>
      </c>
      <c r="F43" s="47" t="s">
        <v>39</v>
      </c>
      <c r="G43" s="34">
        <v>0</v>
      </c>
      <c r="H43" s="36">
        <v>0</v>
      </c>
      <c r="I43" s="47">
        <v>0</v>
      </c>
      <c r="J43" s="34" t="s">
        <v>39</v>
      </c>
      <c r="K43" s="36">
        <v>0</v>
      </c>
      <c r="L43" s="25"/>
      <c r="M43" s="26"/>
      <c r="N43" s="26"/>
      <c r="O43" s="34" t="s">
        <v>39</v>
      </c>
      <c r="P43" s="26"/>
      <c r="Q43" s="34">
        <v>154221.43</v>
      </c>
      <c r="R43" s="34" t="s">
        <v>39</v>
      </c>
      <c r="S43" s="34">
        <v>0</v>
      </c>
      <c r="T43" s="34" t="s">
        <v>39</v>
      </c>
      <c r="U43" s="34">
        <v>5147.17</v>
      </c>
      <c r="V43" s="35">
        <v>0</v>
      </c>
      <c r="W43" s="26"/>
      <c r="X43" s="36">
        <v>18379788.629999999</v>
      </c>
      <c r="Y43" s="26"/>
      <c r="Z43" s="34">
        <v>115353.32</v>
      </c>
      <c r="AA43" s="34" t="s">
        <v>39</v>
      </c>
      <c r="AB43" s="34" t="s">
        <v>39</v>
      </c>
      <c r="AC43" s="36" t="s">
        <v>39</v>
      </c>
      <c r="AD43" s="26"/>
      <c r="AE43" s="34">
        <v>17699393.030400001</v>
      </c>
      <c r="AF43" s="34" t="s">
        <v>39</v>
      </c>
      <c r="AG43" s="34" t="s">
        <v>39</v>
      </c>
      <c r="AH43" s="37">
        <v>46110018.502514564</v>
      </c>
      <c r="AI43" s="31">
        <v>40</v>
      </c>
    </row>
    <row r="44" spans="1:37" ht="11.25" customHeight="1">
      <c r="A44" s="272"/>
      <c r="B44" s="80"/>
      <c r="C44" s="278" t="s">
        <v>72</v>
      </c>
      <c r="D44" s="278"/>
      <c r="E44" s="32">
        <v>41</v>
      </c>
      <c r="F44" s="47" t="s">
        <v>39</v>
      </c>
      <c r="G44" s="34">
        <v>0</v>
      </c>
      <c r="H44" s="36" t="s">
        <v>39</v>
      </c>
      <c r="I44" s="47">
        <v>0</v>
      </c>
      <c r="J44" s="34" t="s">
        <v>39</v>
      </c>
      <c r="K44" s="36">
        <v>0</v>
      </c>
      <c r="L44" s="25"/>
      <c r="M44" s="26"/>
      <c r="N44" s="26"/>
      <c r="O44" s="34" t="s">
        <v>39</v>
      </c>
      <c r="P44" s="26"/>
      <c r="Q44" s="34">
        <v>304732.7</v>
      </c>
      <c r="R44" s="34" t="s">
        <v>39</v>
      </c>
      <c r="S44" s="34" t="s">
        <v>39</v>
      </c>
      <c r="T44" s="34" t="s">
        <v>39</v>
      </c>
      <c r="U44" s="34" t="s">
        <v>39</v>
      </c>
      <c r="V44" s="35">
        <v>0</v>
      </c>
      <c r="W44" s="26"/>
      <c r="X44" s="36" t="s">
        <v>39</v>
      </c>
      <c r="Y44" s="26"/>
      <c r="Z44" s="34" t="s">
        <v>39</v>
      </c>
      <c r="AA44" s="34">
        <v>31378.67</v>
      </c>
      <c r="AB44" s="34" t="s">
        <v>39</v>
      </c>
      <c r="AC44" s="36" t="s">
        <v>39</v>
      </c>
      <c r="AD44" s="26"/>
      <c r="AE44" s="34">
        <v>25178456.991600003</v>
      </c>
      <c r="AF44" s="34">
        <v>3439926.46</v>
      </c>
      <c r="AG44" s="34" t="s">
        <v>39</v>
      </c>
      <c r="AH44" s="37">
        <v>57233249.816966608</v>
      </c>
      <c r="AI44" s="31">
        <v>41</v>
      </c>
    </row>
    <row r="45" spans="1:37" ht="11.25" customHeight="1">
      <c r="A45" s="272"/>
      <c r="B45" s="80"/>
      <c r="C45" s="278" t="s">
        <v>73</v>
      </c>
      <c r="D45" s="278"/>
      <c r="E45" s="32">
        <v>42</v>
      </c>
      <c r="F45" s="47">
        <v>0</v>
      </c>
      <c r="G45" s="34">
        <v>0</v>
      </c>
      <c r="H45" s="36">
        <v>0</v>
      </c>
      <c r="I45" s="47">
        <v>0</v>
      </c>
      <c r="J45" s="34">
        <v>0</v>
      </c>
      <c r="K45" s="36">
        <v>0</v>
      </c>
      <c r="L45" s="25"/>
      <c r="M45" s="26"/>
      <c r="N45" s="26"/>
      <c r="O45" s="34" t="s">
        <v>39</v>
      </c>
      <c r="P45" s="26"/>
      <c r="Q45" s="34">
        <v>544228.9</v>
      </c>
      <c r="R45" s="34" t="s">
        <v>39</v>
      </c>
      <c r="S45" s="34">
        <v>0</v>
      </c>
      <c r="T45" s="34">
        <v>0</v>
      </c>
      <c r="U45" s="34">
        <v>31757.17</v>
      </c>
      <c r="V45" s="35">
        <v>0</v>
      </c>
      <c r="W45" s="26"/>
      <c r="X45" s="36">
        <v>3408910.65</v>
      </c>
      <c r="Y45" s="26"/>
      <c r="Z45" s="34">
        <v>0</v>
      </c>
      <c r="AA45" s="34">
        <v>41550.769999999997</v>
      </c>
      <c r="AB45" s="34">
        <v>0</v>
      </c>
      <c r="AC45" s="36" t="s">
        <v>39</v>
      </c>
      <c r="AD45" s="26"/>
      <c r="AE45" s="34">
        <v>8419734.6840000004</v>
      </c>
      <c r="AF45" s="34" t="s">
        <v>39</v>
      </c>
      <c r="AG45" s="34">
        <v>0</v>
      </c>
      <c r="AH45" s="37">
        <v>13262820.867031455</v>
      </c>
      <c r="AI45" s="31">
        <v>42</v>
      </c>
    </row>
    <row r="46" spans="1:37" ht="11.25" customHeight="1">
      <c r="A46" s="272"/>
      <c r="B46" s="80"/>
      <c r="C46" s="278" t="s">
        <v>74</v>
      </c>
      <c r="D46" s="278"/>
      <c r="E46" s="32">
        <v>43</v>
      </c>
      <c r="F46" s="47">
        <v>2383507.1</v>
      </c>
      <c r="G46" s="34">
        <v>0</v>
      </c>
      <c r="H46" s="36" t="s">
        <v>39</v>
      </c>
      <c r="I46" s="47">
        <v>0</v>
      </c>
      <c r="J46" s="34">
        <v>4030606.16</v>
      </c>
      <c r="K46" s="36">
        <v>0</v>
      </c>
      <c r="L46" s="25"/>
      <c r="M46" s="26"/>
      <c r="N46" s="26"/>
      <c r="O46" s="34" t="s">
        <v>39</v>
      </c>
      <c r="P46" s="26"/>
      <c r="Q46" s="34">
        <v>983254.17</v>
      </c>
      <c r="R46" s="34" t="s">
        <v>39</v>
      </c>
      <c r="S46" s="34" t="s">
        <v>39</v>
      </c>
      <c r="T46" s="34">
        <v>2572955.61</v>
      </c>
      <c r="U46" s="34">
        <v>102078.83</v>
      </c>
      <c r="V46" s="35">
        <v>0</v>
      </c>
      <c r="W46" s="26"/>
      <c r="X46" s="36">
        <v>25327247.039999999</v>
      </c>
      <c r="Y46" s="26"/>
      <c r="Z46" s="34" t="s">
        <v>39</v>
      </c>
      <c r="AA46" s="34">
        <v>844206.33</v>
      </c>
      <c r="AB46" s="34">
        <v>2504996.2199999997</v>
      </c>
      <c r="AC46" s="36" t="s">
        <v>39</v>
      </c>
      <c r="AD46" s="26"/>
      <c r="AE46" s="34">
        <v>8992987.4736000001</v>
      </c>
      <c r="AF46" s="34">
        <v>78294.509999999995</v>
      </c>
      <c r="AG46" s="34">
        <v>7299146.2799999993</v>
      </c>
      <c r="AH46" s="37">
        <v>57020831.465466775</v>
      </c>
      <c r="AI46" s="31">
        <v>43</v>
      </c>
    </row>
    <row r="47" spans="1:37" ht="11.25" customHeight="1">
      <c r="A47" s="272"/>
      <c r="B47" s="80"/>
      <c r="C47" s="278" t="s">
        <v>75</v>
      </c>
      <c r="D47" s="278"/>
      <c r="E47" s="32">
        <v>44</v>
      </c>
      <c r="F47" s="47">
        <v>0</v>
      </c>
      <c r="G47" s="34">
        <v>0</v>
      </c>
      <c r="H47" s="36" t="s">
        <v>39</v>
      </c>
      <c r="I47" s="47">
        <v>0</v>
      </c>
      <c r="J47" s="34">
        <v>0</v>
      </c>
      <c r="K47" s="36">
        <v>0</v>
      </c>
      <c r="L47" s="25"/>
      <c r="M47" s="26"/>
      <c r="N47" s="26"/>
      <c r="O47" s="34" t="s">
        <v>39</v>
      </c>
      <c r="P47" s="26"/>
      <c r="Q47" s="34">
        <v>178414.36</v>
      </c>
      <c r="R47" s="34">
        <v>0</v>
      </c>
      <c r="S47" s="34">
        <v>0</v>
      </c>
      <c r="T47" s="34">
        <v>0</v>
      </c>
      <c r="U47" s="34" t="s">
        <v>39</v>
      </c>
      <c r="V47" s="35">
        <v>0</v>
      </c>
      <c r="W47" s="26"/>
      <c r="X47" s="36" t="s">
        <v>39</v>
      </c>
      <c r="Y47" s="26"/>
      <c r="Z47" s="34">
        <v>0</v>
      </c>
      <c r="AA47" s="34" t="s">
        <v>39</v>
      </c>
      <c r="AB47" s="34">
        <v>0</v>
      </c>
      <c r="AC47" s="36">
        <v>0</v>
      </c>
      <c r="AD47" s="26"/>
      <c r="AE47" s="34">
        <v>8556801.1955999993</v>
      </c>
      <c r="AF47" s="34" t="s">
        <v>39</v>
      </c>
      <c r="AG47" s="34" t="s">
        <v>39</v>
      </c>
      <c r="AH47" s="37">
        <v>15555519.2456</v>
      </c>
      <c r="AI47" s="31">
        <v>44</v>
      </c>
    </row>
    <row r="48" spans="1:37" ht="11.25" customHeight="1">
      <c r="A48" s="272"/>
      <c r="B48" s="80"/>
      <c r="C48" s="278" t="s">
        <v>76</v>
      </c>
      <c r="D48" s="278"/>
      <c r="E48" s="32">
        <v>45</v>
      </c>
      <c r="F48" s="47">
        <v>0</v>
      </c>
      <c r="G48" s="34">
        <v>0</v>
      </c>
      <c r="H48" s="36">
        <v>0</v>
      </c>
      <c r="I48" s="47">
        <v>0</v>
      </c>
      <c r="J48" s="34">
        <v>2190.3649999999998</v>
      </c>
      <c r="K48" s="36">
        <v>0</v>
      </c>
      <c r="L48" s="25"/>
      <c r="M48" s="26"/>
      <c r="N48" s="26"/>
      <c r="O48" s="34" t="s">
        <v>39</v>
      </c>
      <c r="P48" s="26"/>
      <c r="Q48" s="34">
        <v>606457.78</v>
      </c>
      <c r="R48" s="34" t="s">
        <v>39</v>
      </c>
      <c r="S48" s="34">
        <v>0</v>
      </c>
      <c r="T48" s="34" t="s">
        <v>39</v>
      </c>
      <c r="U48" s="34" t="s">
        <v>39</v>
      </c>
      <c r="V48" s="35">
        <v>0</v>
      </c>
      <c r="W48" s="26"/>
      <c r="X48" s="36">
        <v>3187500.18</v>
      </c>
      <c r="Y48" s="26"/>
      <c r="Z48" s="34" t="s">
        <v>39</v>
      </c>
      <c r="AA48" s="34">
        <v>702879.58</v>
      </c>
      <c r="AB48" s="34">
        <v>0</v>
      </c>
      <c r="AC48" s="36" t="s">
        <v>39</v>
      </c>
      <c r="AD48" s="26"/>
      <c r="AE48" s="34">
        <v>6063791.7204</v>
      </c>
      <c r="AF48" s="34">
        <v>181974.97</v>
      </c>
      <c r="AG48" s="34" t="s">
        <v>39</v>
      </c>
      <c r="AH48" s="37">
        <v>11206391.431802306</v>
      </c>
      <c r="AI48" s="31">
        <v>45</v>
      </c>
    </row>
    <row r="49" spans="1:37" ht="11.25" customHeight="1">
      <c r="A49" s="272"/>
      <c r="B49" s="80"/>
      <c r="C49" s="278" t="s">
        <v>77</v>
      </c>
      <c r="D49" s="278"/>
      <c r="E49" s="32">
        <v>46</v>
      </c>
      <c r="F49" s="47">
        <v>0</v>
      </c>
      <c r="G49" s="34">
        <v>0</v>
      </c>
      <c r="H49" s="36" t="s">
        <v>39</v>
      </c>
      <c r="I49" s="47">
        <v>0</v>
      </c>
      <c r="J49" s="34">
        <v>0</v>
      </c>
      <c r="K49" s="36">
        <v>0</v>
      </c>
      <c r="L49" s="25"/>
      <c r="M49" s="26"/>
      <c r="N49" s="26"/>
      <c r="O49" s="34" t="s">
        <v>39</v>
      </c>
      <c r="P49" s="26"/>
      <c r="Q49" s="34">
        <v>627328.49</v>
      </c>
      <c r="R49" s="34" t="s">
        <v>39</v>
      </c>
      <c r="S49" s="34">
        <v>0</v>
      </c>
      <c r="T49" s="34" t="s">
        <v>39</v>
      </c>
      <c r="U49" s="34">
        <v>78231.92</v>
      </c>
      <c r="V49" s="35">
        <v>0</v>
      </c>
      <c r="W49" s="26"/>
      <c r="X49" s="36">
        <v>4755867.91</v>
      </c>
      <c r="Y49" s="26"/>
      <c r="Z49" s="34" t="s">
        <v>39</v>
      </c>
      <c r="AA49" s="34">
        <v>67047.259999999995</v>
      </c>
      <c r="AB49" s="34" t="s">
        <v>39</v>
      </c>
      <c r="AC49" s="36" t="s">
        <v>39</v>
      </c>
      <c r="AD49" s="26"/>
      <c r="AE49" s="34">
        <v>8976437.9100000001</v>
      </c>
      <c r="AF49" s="34">
        <v>1056055.3500000001</v>
      </c>
      <c r="AG49" s="34" t="s">
        <v>39</v>
      </c>
      <c r="AH49" s="37">
        <v>15668901.148315804</v>
      </c>
      <c r="AI49" s="31">
        <v>46</v>
      </c>
    </row>
    <row r="50" spans="1:37" ht="11.25" customHeight="1">
      <c r="A50" s="272"/>
      <c r="B50" s="80"/>
      <c r="C50" s="278" t="s">
        <v>78</v>
      </c>
      <c r="D50" s="278"/>
      <c r="E50" s="32">
        <v>47</v>
      </c>
      <c r="F50" s="47">
        <v>0</v>
      </c>
      <c r="G50" s="34">
        <v>0</v>
      </c>
      <c r="H50" s="36">
        <v>0</v>
      </c>
      <c r="I50" s="47">
        <v>0</v>
      </c>
      <c r="J50" s="34">
        <v>0</v>
      </c>
      <c r="K50" s="36">
        <v>0</v>
      </c>
      <c r="L50" s="25"/>
      <c r="M50" s="26"/>
      <c r="N50" s="26"/>
      <c r="O50" s="34" t="s">
        <v>39</v>
      </c>
      <c r="P50" s="26"/>
      <c r="Q50" s="34">
        <v>188952.48</v>
      </c>
      <c r="R50" s="34" t="s">
        <v>39</v>
      </c>
      <c r="S50" s="34">
        <v>0</v>
      </c>
      <c r="T50" s="34" t="s">
        <v>39</v>
      </c>
      <c r="U50" s="34">
        <v>12596.66</v>
      </c>
      <c r="V50" s="35">
        <v>0</v>
      </c>
      <c r="W50" s="26"/>
      <c r="X50" s="36">
        <v>2404247.9900000002</v>
      </c>
      <c r="Y50" s="26"/>
      <c r="Z50" s="34">
        <v>0</v>
      </c>
      <c r="AA50" s="34">
        <v>8887.02</v>
      </c>
      <c r="AB50" s="34">
        <v>0</v>
      </c>
      <c r="AC50" s="36" t="s">
        <v>39</v>
      </c>
      <c r="AD50" s="26"/>
      <c r="AE50" s="34">
        <v>3936936.4632000001</v>
      </c>
      <c r="AF50" s="34">
        <v>375863.13</v>
      </c>
      <c r="AG50" s="34" t="s">
        <v>39</v>
      </c>
      <c r="AH50" s="37">
        <v>7244815.3166421903</v>
      </c>
      <c r="AI50" s="31">
        <v>47</v>
      </c>
    </row>
    <row r="51" spans="1:37" ht="11.25" customHeight="1">
      <c r="A51" s="272"/>
      <c r="B51" s="80"/>
      <c r="C51" s="278" t="s">
        <v>79</v>
      </c>
      <c r="D51" s="278"/>
      <c r="E51" s="32">
        <v>48</v>
      </c>
      <c r="F51" s="47">
        <v>0</v>
      </c>
      <c r="G51" s="34">
        <v>0</v>
      </c>
      <c r="H51" s="36">
        <v>0</v>
      </c>
      <c r="I51" s="47">
        <v>0</v>
      </c>
      <c r="J51" s="34">
        <v>310668.576</v>
      </c>
      <c r="K51" s="36">
        <v>0</v>
      </c>
      <c r="L51" s="25"/>
      <c r="M51" s="26"/>
      <c r="N51" s="26"/>
      <c r="O51" s="34" t="s">
        <v>39</v>
      </c>
      <c r="P51" s="26"/>
      <c r="Q51" s="34">
        <v>300600.63999999996</v>
      </c>
      <c r="R51" s="34">
        <v>0</v>
      </c>
      <c r="S51" s="34">
        <v>0</v>
      </c>
      <c r="T51" s="34" t="s">
        <v>39</v>
      </c>
      <c r="U51" s="34">
        <v>22562.27</v>
      </c>
      <c r="V51" s="35">
        <v>0</v>
      </c>
      <c r="W51" s="26"/>
      <c r="X51" s="35">
        <v>5987424.8300000001</v>
      </c>
      <c r="Y51" s="26"/>
      <c r="Z51" s="34" t="s">
        <v>39</v>
      </c>
      <c r="AA51" s="34">
        <v>95199.83</v>
      </c>
      <c r="AB51" s="34" t="s">
        <v>39</v>
      </c>
      <c r="AC51" s="36" t="s">
        <v>39</v>
      </c>
      <c r="AD51" s="26"/>
      <c r="AE51" s="34">
        <v>12457540.893599998</v>
      </c>
      <c r="AF51" s="34">
        <v>1486499.3399999999</v>
      </c>
      <c r="AG51" s="34" t="s">
        <v>39</v>
      </c>
      <c r="AH51" s="37">
        <v>20694448.085488528</v>
      </c>
      <c r="AI51" s="31">
        <v>48</v>
      </c>
    </row>
    <row r="52" spans="1:37" ht="11.25" customHeight="1">
      <c r="A52" s="272"/>
      <c r="B52" s="80"/>
      <c r="C52" s="279" t="s">
        <v>80</v>
      </c>
      <c r="D52" s="279"/>
      <c r="E52" s="32">
        <v>49</v>
      </c>
      <c r="F52" s="47">
        <v>0</v>
      </c>
      <c r="G52" s="34">
        <v>0</v>
      </c>
      <c r="H52" s="36">
        <v>0</v>
      </c>
      <c r="I52" s="47">
        <v>1142.492</v>
      </c>
      <c r="J52" s="34">
        <v>1575575.2499999998</v>
      </c>
      <c r="K52" s="36">
        <v>0</v>
      </c>
      <c r="L52" s="25"/>
      <c r="M52" s="26"/>
      <c r="N52" s="26"/>
      <c r="O52" s="34">
        <v>16483.187459222143</v>
      </c>
      <c r="P52" s="26"/>
      <c r="Q52" s="34">
        <v>643251.72</v>
      </c>
      <c r="R52" s="34" t="s">
        <v>39</v>
      </c>
      <c r="S52" s="34" t="s">
        <v>39</v>
      </c>
      <c r="T52" s="34" t="s">
        <v>39</v>
      </c>
      <c r="U52" s="34">
        <v>118159.78000000001</v>
      </c>
      <c r="V52" s="35">
        <v>0</v>
      </c>
      <c r="W52" s="26"/>
      <c r="X52" s="35">
        <v>3731193.5500000003</v>
      </c>
      <c r="Y52" s="26"/>
      <c r="Z52" s="34" t="s">
        <v>39</v>
      </c>
      <c r="AA52" s="34">
        <v>13514044.409999998</v>
      </c>
      <c r="AB52" s="34">
        <v>0</v>
      </c>
      <c r="AC52" s="36">
        <v>1617.0541271538777</v>
      </c>
      <c r="AD52" s="26"/>
      <c r="AE52" s="34">
        <v>10150043.731199998</v>
      </c>
      <c r="AF52" s="34">
        <v>1073123.8799999999</v>
      </c>
      <c r="AG52" s="34" t="s">
        <v>39</v>
      </c>
      <c r="AH52" s="37">
        <v>31051585.914786372</v>
      </c>
      <c r="AI52" s="63">
        <v>49</v>
      </c>
    </row>
    <row r="53" spans="1:37" ht="11.25" customHeight="1">
      <c r="A53" s="272"/>
      <c r="B53" s="80"/>
      <c r="C53" s="280" t="s">
        <v>81</v>
      </c>
      <c r="D53" s="280"/>
      <c r="E53" s="38">
        <v>50</v>
      </c>
      <c r="F53" s="57" t="s">
        <v>39</v>
      </c>
      <c r="G53" s="40">
        <v>0</v>
      </c>
      <c r="H53" s="59" t="s">
        <v>39</v>
      </c>
      <c r="I53" s="39">
        <v>1142.492</v>
      </c>
      <c r="J53" s="42">
        <v>6232465.7960000001</v>
      </c>
      <c r="K53" s="41">
        <v>0</v>
      </c>
      <c r="L53" s="81"/>
      <c r="M53" s="44"/>
      <c r="N53" s="44"/>
      <c r="O53" s="40">
        <v>157763.34120895417</v>
      </c>
      <c r="P53" s="44"/>
      <c r="Q53" s="40">
        <v>6418601.71</v>
      </c>
      <c r="R53" s="40">
        <v>1454640.33</v>
      </c>
      <c r="S53" s="40">
        <v>930654.84</v>
      </c>
      <c r="T53" s="40">
        <v>3505330.0799999996</v>
      </c>
      <c r="U53" s="40">
        <v>1014960.1800000002</v>
      </c>
      <c r="V53" s="41">
        <v>0</v>
      </c>
      <c r="W53" s="44"/>
      <c r="X53" s="41">
        <v>111807836.42</v>
      </c>
      <c r="Y53" s="44"/>
      <c r="Z53" s="40">
        <v>288002.47000000003</v>
      </c>
      <c r="AA53" s="40">
        <v>18338601.279999997</v>
      </c>
      <c r="AB53" s="40">
        <v>3014879.11</v>
      </c>
      <c r="AC53" s="59">
        <v>147785.73112783249</v>
      </c>
      <c r="AD53" s="44"/>
      <c r="AE53" s="40">
        <v>122620869.92160001</v>
      </c>
      <c r="AF53" s="42">
        <v>12693671.330000002</v>
      </c>
      <c r="AG53" s="40">
        <v>17033466.760000002</v>
      </c>
      <c r="AH53" s="45">
        <v>313115571.27193677</v>
      </c>
      <c r="AI53" s="46">
        <v>50</v>
      </c>
      <c r="AJ53" s="7"/>
      <c r="AK53" s="7"/>
    </row>
    <row r="54" spans="1:37" ht="11.25" customHeight="1">
      <c r="A54" s="272"/>
      <c r="B54" s="80"/>
      <c r="C54" s="284" t="s">
        <v>82</v>
      </c>
      <c r="D54" s="284"/>
      <c r="E54" s="21">
        <v>51</v>
      </c>
      <c r="F54" s="47">
        <v>0</v>
      </c>
      <c r="G54" s="82"/>
      <c r="H54" s="24"/>
      <c r="I54" s="26"/>
      <c r="J54" s="27">
        <v>0</v>
      </c>
      <c r="K54" s="24"/>
      <c r="L54" s="25"/>
      <c r="M54" s="26"/>
      <c r="N54" s="26"/>
      <c r="O54" s="27">
        <v>2413704.4163453123</v>
      </c>
      <c r="P54" s="26"/>
      <c r="Q54" s="26"/>
      <c r="R54" s="26"/>
      <c r="S54" s="26"/>
      <c r="T54" s="26"/>
      <c r="U54" s="27">
        <v>0</v>
      </c>
      <c r="V54" s="24"/>
      <c r="W54" s="26"/>
      <c r="X54" s="24"/>
      <c r="Y54" s="26"/>
      <c r="Z54" s="26"/>
      <c r="AA54" s="26"/>
      <c r="AB54" s="26"/>
      <c r="AC54" s="35">
        <v>126289.95858161977</v>
      </c>
      <c r="AD54" s="26"/>
      <c r="AE54" s="34">
        <v>8439519.2000000011</v>
      </c>
      <c r="AF54" s="26"/>
      <c r="AG54" s="26"/>
      <c r="AH54" s="37">
        <v>10979513.574926933</v>
      </c>
      <c r="AI54" s="31">
        <v>51</v>
      </c>
    </row>
    <row r="55" spans="1:37" ht="11.25" customHeight="1">
      <c r="A55" s="272"/>
      <c r="B55" s="80"/>
      <c r="C55" s="278" t="s">
        <v>83</v>
      </c>
      <c r="D55" s="278"/>
      <c r="E55" s="21">
        <v>52</v>
      </c>
      <c r="F55" s="25"/>
      <c r="G55" s="82"/>
      <c r="H55" s="24"/>
      <c r="I55" s="26"/>
      <c r="J55" s="26"/>
      <c r="K55" s="24"/>
      <c r="L55" s="25"/>
      <c r="M55" s="26"/>
      <c r="N55" s="27">
        <v>120289555.12486459</v>
      </c>
      <c r="O55" s="27">
        <v>248812696.91826263</v>
      </c>
      <c r="P55" s="26"/>
      <c r="Q55" s="26"/>
      <c r="R55" s="26"/>
      <c r="S55" s="26"/>
      <c r="T55" s="26"/>
      <c r="U55" s="27">
        <v>1921529.4427401293</v>
      </c>
      <c r="V55" s="24"/>
      <c r="W55" s="26"/>
      <c r="X55" s="35">
        <v>1055132.7419837543</v>
      </c>
      <c r="Y55" s="26"/>
      <c r="Z55" s="26"/>
      <c r="AA55" s="26"/>
      <c r="AB55" s="26"/>
      <c r="AC55" s="35">
        <v>18270826.955983829</v>
      </c>
      <c r="AD55" s="26"/>
      <c r="AE55" s="34">
        <v>76600</v>
      </c>
      <c r="AF55" s="26"/>
      <c r="AG55" s="26"/>
      <c r="AH55" s="37">
        <v>390426341.18383497</v>
      </c>
      <c r="AI55" s="31">
        <v>52</v>
      </c>
    </row>
    <row r="56" spans="1:37" ht="11.25" customHeight="1">
      <c r="A56" s="272"/>
      <c r="B56" s="80"/>
      <c r="C56" s="278" t="s">
        <v>84</v>
      </c>
      <c r="D56" s="278"/>
      <c r="E56" s="21">
        <v>53</v>
      </c>
      <c r="F56" s="25"/>
      <c r="G56" s="82"/>
      <c r="H56" s="24"/>
      <c r="I56" s="26"/>
      <c r="J56" s="26"/>
      <c r="K56" s="24"/>
      <c r="L56" s="25"/>
      <c r="M56" s="26"/>
      <c r="N56" s="27">
        <v>61215.303850736149</v>
      </c>
      <c r="O56" s="26"/>
      <c r="P56" s="27">
        <v>75340300.856960014</v>
      </c>
      <c r="Q56" s="26"/>
      <c r="R56" s="26"/>
      <c r="S56" s="26"/>
      <c r="T56" s="26"/>
      <c r="U56" s="26"/>
      <c r="V56" s="24"/>
      <c r="W56" s="26"/>
      <c r="X56" s="24"/>
      <c r="Y56" s="26"/>
      <c r="Z56" s="26"/>
      <c r="AA56" s="26"/>
      <c r="AB56" s="26"/>
      <c r="AC56" s="24"/>
      <c r="AD56" s="26"/>
      <c r="AE56" s="26"/>
      <c r="AF56" s="26"/>
      <c r="AG56" s="26"/>
      <c r="AH56" s="37">
        <v>75401516.160810754</v>
      </c>
      <c r="AI56" s="31">
        <v>53</v>
      </c>
    </row>
    <row r="57" spans="1:37" ht="11.25" customHeight="1">
      <c r="A57" s="272"/>
      <c r="B57" s="80"/>
      <c r="C57" s="279" t="s">
        <v>85</v>
      </c>
      <c r="D57" s="279"/>
      <c r="E57" s="21">
        <v>54</v>
      </c>
      <c r="F57" s="25"/>
      <c r="G57" s="82"/>
      <c r="H57" s="24"/>
      <c r="I57" s="26"/>
      <c r="J57" s="26"/>
      <c r="K57" s="24"/>
      <c r="L57" s="25"/>
      <c r="M57" s="26"/>
      <c r="N57" s="26"/>
      <c r="O57" s="27">
        <v>120685.22081726564</v>
      </c>
      <c r="P57" s="26"/>
      <c r="Q57" s="26"/>
      <c r="R57" s="26"/>
      <c r="S57" s="26"/>
      <c r="T57" s="26"/>
      <c r="U57" s="26"/>
      <c r="V57" s="24"/>
      <c r="W57" s="26"/>
      <c r="X57" s="24"/>
      <c r="Y57" s="26"/>
      <c r="Z57" s="26"/>
      <c r="AA57" s="26"/>
      <c r="AB57" s="26"/>
      <c r="AC57" s="83">
        <v>6314.4979290809833</v>
      </c>
      <c r="AD57" s="26"/>
      <c r="AE57" s="26"/>
      <c r="AF57" s="26"/>
      <c r="AG57" s="26"/>
      <c r="AH57" s="37">
        <v>126999.71874634663</v>
      </c>
      <c r="AI57" s="63">
        <v>54</v>
      </c>
    </row>
    <row r="58" spans="1:37" ht="11.25" customHeight="1">
      <c r="A58" s="272"/>
      <c r="B58" s="80"/>
      <c r="C58" s="280" t="s">
        <v>86</v>
      </c>
      <c r="D58" s="280"/>
      <c r="E58" s="38">
        <v>55</v>
      </c>
      <c r="F58" s="57">
        <v>0</v>
      </c>
      <c r="G58" s="84"/>
      <c r="H58" s="43"/>
      <c r="I58" s="44"/>
      <c r="J58" s="42">
        <v>0</v>
      </c>
      <c r="K58" s="43"/>
      <c r="L58" s="81"/>
      <c r="M58" s="44"/>
      <c r="N58" s="42">
        <v>120350770.42871533</v>
      </c>
      <c r="O58" s="69">
        <v>251347086.5554252</v>
      </c>
      <c r="P58" s="42">
        <v>75340300.856960014</v>
      </c>
      <c r="Q58" s="44"/>
      <c r="R58" s="44"/>
      <c r="S58" s="44"/>
      <c r="T58" s="44"/>
      <c r="U58" s="42">
        <v>1921529.4427401293</v>
      </c>
      <c r="V58" s="43"/>
      <c r="W58" s="44"/>
      <c r="X58" s="41">
        <v>1055132.7419837543</v>
      </c>
      <c r="Y58" s="44"/>
      <c r="Z58" s="44"/>
      <c r="AA58" s="44"/>
      <c r="AB58" s="44"/>
      <c r="AC58" s="41">
        <v>18403431.412494529</v>
      </c>
      <c r="AD58" s="44"/>
      <c r="AE58" s="40">
        <v>8516119.2000000011</v>
      </c>
      <c r="AF58" s="44"/>
      <c r="AG58" s="44"/>
      <c r="AH58" s="45">
        <v>476934370.63831896</v>
      </c>
      <c r="AI58" s="46">
        <v>55</v>
      </c>
      <c r="AJ58" s="7"/>
      <c r="AK58" s="7"/>
    </row>
    <row r="59" spans="1:37" ht="11.25" customHeight="1">
      <c r="A59" s="273"/>
      <c r="B59" s="85"/>
      <c r="C59" s="283" t="s">
        <v>87</v>
      </c>
      <c r="D59" s="283"/>
      <c r="E59" s="38">
        <v>56</v>
      </c>
      <c r="F59" s="57">
        <v>130839.95600000001</v>
      </c>
      <c r="G59" s="40">
        <v>0</v>
      </c>
      <c r="H59" s="59">
        <v>0</v>
      </c>
      <c r="I59" s="39">
        <v>0</v>
      </c>
      <c r="J59" s="42">
        <v>1537837.2719999999</v>
      </c>
      <c r="K59" s="41">
        <v>0</v>
      </c>
      <c r="L59" s="81"/>
      <c r="M59" s="44"/>
      <c r="N59" s="42">
        <v>2215131.5642855694</v>
      </c>
      <c r="O59" s="40">
        <v>21924481.781803254</v>
      </c>
      <c r="P59" s="44"/>
      <c r="Q59" s="40">
        <v>127247852.37473539</v>
      </c>
      <c r="R59" s="40">
        <v>0</v>
      </c>
      <c r="S59" s="44"/>
      <c r="T59" s="42">
        <v>6215.0507226644677</v>
      </c>
      <c r="U59" s="40">
        <v>8328219.787921221</v>
      </c>
      <c r="V59" s="43"/>
      <c r="W59" s="44"/>
      <c r="X59" s="41">
        <v>172555916.03421587</v>
      </c>
      <c r="Y59" s="44"/>
      <c r="Z59" s="40">
        <v>0</v>
      </c>
      <c r="AA59" s="42">
        <v>84192985.099999994</v>
      </c>
      <c r="AB59" s="44"/>
      <c r="AC59" s="59">
        <v>20621379.665127486</v>
      </c>
      <c r="AD59" s="44"/>
      <c r="AE59" s="40">
        <v>145417453.50536001</v>
      </c>
      <c r="AF59" s="42">
        <v>36203732.109999999</v>
      </c>
      <c r="AG59" s="44"/>
      <c r="AH59" s="60">
        <v>620382044.20217144</v>
      </c>
      <c r="AI59" s="46">
        <v>56</v>
      </c>
      <c r="AJ59" s="7"/>
      <c r="AK59" s="7"/>
    </row>
    <row r="60" spans="1:37" s="94" customFormat="1" ht="11.25" customHeight="1">
      <c r="A60" s="86" t="s">
        <v>88</v>
      </c>
      <c r="B60" s="87"/>
      <c r="C60" s="88"/>
      <c r="D60" s="88"/>
      <c r="E60" s="89"/>
      <c r="F60" s="90"/>
      <c r="G60" s="91"/>
      <c r="H60" s="91"/>
      <c r="I60" s="91"/>
      <c r="J60" s="90"/>
      <c r="K60" s="91"/>
      <c r="L60" s="92"/>
      <c r="M60" s="90"/>
      <c r="N60" s="90"/>
      <c r="O60" s="90"/>
      <c r="P60" s="90"/>
      <c r="Q60" s="90"/>
      <c r="R60" s="90"/>
      <c r="S60" s="90"/>
      <c r="T60" s="91"/>
      <c r="U60" s="90"/>
      <c r="V60" s="90"/>
      <c r="W60" s="90"/>
      <c r="X60" s="90"/>
      <c r="Y60" s="90"/>
      <c r="Z60" s="90"/>
      <c r="AA60" s="90"/>
      <c r="AB60" s="90"/>
      <c r="AC60" s="90"/>
      <c r="AD60" s="90"/>
      <c r="AE60" s="90"/>
      <c r="AF60" s="90"/>
      <c r="AG60" s="90"/>
      <c r="AH60" s="93"/>
      <c r="AI60" s="89"/>
    </row>
    <row r="61" spans="1:37" s="98" customFormat="1" ht="11.25" customHeight="1">
      <c r="A61" s="95" t="s">
        <v>89</v>
      </c>
      <c r="B61" s="96"/>
      <c r="C61" s="97"/>
      <c r="D61" s="97"/>
      <c r="E61" s="97"/>
      <c r="F61" s="97"/>
      <c r="G61" s="97"/>
      <c r="H61" s="97"/>
      <c r="I61" s="97"/>
      <c r="J61" s="97"/>
      <c r="K61" s="97"/>
      <c r="L61" s="97"/>
      <c r="M61" s="97"/>
      <c r="N61" s="97"/>
      <c r="O61" s="97"/>
      <c r="P61" s="97"/>
      <c r="Q61" s="97"/>
      <c r="S61" s="99"/>
      <c r="T61" s="99"/>
      <c r="U61" s="99"/>
      <c r="V61" s="99"/>
      <c r="W61" s="99"/>
      <c r="X61" s="99"/>
      <c r="Y61" s="99"/>
      <c r="Z61" s="99"/>
      <c r="AA61" s="99"/>
      <c r="AB61" s="99"/>
      <c r="AC61" s="99"/>
      <c r="AD61" s="99"/>
      <c r="AE61" s="99"/>
      <c r="AF61" s="99"/>
      <c r="AG61" s="99"/>
      <c r="AH61" s="99"/>
      <c r="AI61" s="99"/>
      <c r="AJ61" s="100"/>
      <c r="AK61" s="100"/>
    </row>
    <row r="62" spans="1:37" s="98" customFormat="1" ht="11.25" customHeight="1">
      <c r="A62" s="95" t="s">
        <v>90</v>
      </c>
      <c r="B62" s="96"/>
      <c r="C62" s="97"/>
      <c r="D62" s="97"/>
      <c r="E62" s="97"/>
      <c r="F62" s="97"/>
      <c r="G62" s="97"/>
      <c r="H62" s="97"/>
      <c r="I62" s="97"/>
      <c r="J62" s="97"/>
      <c r="K62" s="97"/>
      <c r="L62" s="97"/>
      <c r="M62" s="97"/>
      <c r="N62" s="97"/>
      <c r="O62" s="97"/>
      <c r="P62" s="97"/>
      <c r="Q62" s="97"/>
      <c r="R62" s="101"/>
      <c r="AH62" s="102"/>
      <c r="AJ62" s="103"/>
      <c r="AK62" s="103"/>
    </row>
    <row r="63" spans="1:37" s="98" customFormat="1" ht="11.25" customHeight="1">
      <c r="A63" s="95" t="s">
        <v>91</v>
      </c>
      <c r="B63" s="96"/>
      <c r="C63" s="97"/>
      <c r="D63" s="97"/>
      <c r="E63" s="97"/>
      <c r="F63" s="97"/>
      <c r="G63" s="97"/>
      <c r="H63" s="97"/>
      <c r="I63" s="97"/>
      <c r="J63" s="97"/>
      <c r="K63" s="97"/>
      <c r="L63" s="97"/>
      <c r="M63" s="97"/>
      <c r="N63" s="97"/>
      <c r="O63" s="97"/>
      <c r="P63" s="97"/>
      <c r="Q63" s="97"/>
      <c r="AJ63" s="103"/>
      <c r="AK63" s="103"/>
    </row>
    <row r="64" spans="1:37" s="98" customFormat="1" ht="11.25" customHeight="1">
      <c r="A64" s="95" t="s">
        <v>92</v>
      </c>
      <c r="B64" s="96"/>
      <c r="C64" s="97"/>
      <c r="D64" s="97"/>
      <c r="E64" s="97"/>
      <c r="F64" s="97"/>
      <c r="G64" s="97"/>
      <c r="H64" s="97"/>
      <c r="I64" s="97"/>
      <c r="J64" s="97"/>
      <c r="K64" s="97"/>
      <c r="L64" s="97"/>
      <c r="M64" s="97"/>
      <c r="N64" s="97"/>
      <c r="O64" s="97"/>
      <c r="P64" s="97"/>
      <c r="Q64" s="97"/>
      <c r="AJ64" s="103"/>
      <c r="AK64" s="103"/>
    </row>
    <row r="65" spans="1:37" s="98" customFormat="1" ht="11.25" customHeight="1">
      <c r="A65" s="95" t="s">
        <v>93</v>
      </c>
      <c r="B65" s="96"/>
      <c r="C65" s="97"/>
      <c r="D65" s="97"/>
      <c r="E65" s="97"/>
      <c r="F65" s="97"/>
      <c r="G65" s="97"/>
      <c r="H65" s="97"/>
      <c r="I65" s="97"/>
      <c r="J65" s="97"/>
      <c r="K65" s="97"/>
      <c r="L65" s="97"/>
      <c r="M65" s="97"/>
      <c r="N65" s="97"/>
      <c r="O65" s="97"/>
      <c r="P65" s="97"/>
      <c r="Q65" s="97"/>
      <c r="AJ65" s="103"/>
      <c r="AK65" s="103"/>
    </row>
    <row r="66" spans="1:37" s="98" customFormat="1" ht="11.25" customHeight="1">
      <c r="AJ66" s="103"/>
      <c r="AK66" s="103"/>
    </row>
    <row r="72" spans="1:37" ht="11.25" customHeight="1">
      <c r="C72" s="104"/>
    </row>
  </sheetData>
  <mergeCells count="78">
    <mergeCell ref="C51:D51"/>
    <mergeCell ref="C52:D52"/>
    <mergeCell ref="C53:D53"/>
    <mergeCell ref="C54:D54"/>
    <mergeCell ref="C55:D55"/>
    <mergeCell ref="B36:B39"/>
    <mergeCell ref="C36:D36"/>
    <mergeCell ref="C37:D37"/>
    <mergeCell ref="C38:D38"/>
    <mergeCell ref="C39:D39"/>
    <mergeCell ref="A40:A59"/>
    <mergeCell ref="C40:D40"/>
    <mergeCell ref="C41:D41"/>
    <mergeCell ref="C42:D42"/>
    <mergeCell ref="C43:D43"/>
    <mergeCell ref="C49:D49"/>
    <mergeCell ref="C44:D44"/>
    <mergeCell ref="C45:D45"/>
    <mergeCell ref="C46:D46"/>
    <mergeCell ref="C47:D47"/>
    <mergeCell ref="C48:D48"/>
    <mergeCell ref="C56:D56"/>
    <mergeCell ref="C57:D57"/>
    <mergeCell ref="C58:D58"/>
    <mergeCell ref="C59:D59"/>
    <mergeCell ref="C50:D50"/>
    <mergeCell ref="C29:D29"/>
    <mergeCell ref="C30:D30"/>
    <mergeCell ref="B31:B35"/>
    <mergeCell ref="C31:D31"/>
    <mergeCell ref="C32:D32"/>
    <mergeCell ref="C33:D33"/>
    <mergeCell ref="C34:D34"/>
    <mergeCell ref="C35:D35"/>
    <mergeCell ref="C24:D24"/>
    <mergeCell ref="C25:D25"/>
    <mergeCell ref="C26:D26"/>
    <mergeCell ref="C27:D27"/>
    <mergeCell ref="C28:D28"/>
    <mergeCell ref="A11:A35"/>
    <mergeCell ref="B11:B20"/>
    <mergeCell ref="C11:D11"/>
    <mergeCell ref="C12:D12"/>
    <mergeCell ref="C13:D13"/>
    <mergeCell ref="C14:D14"/>
    <mergeCell ref="C15:D15"/>
    <mergeCell ref="C16:D16"/>
    <mergeCell ref="C17:D17"/>
    <mergeCell ref="C18:D18"/>
    <mergeCell ref="C19:D19"/>
    <mergeCell ref="C20:D20"/>
    <mergeCell ref="B21:B30"/>
    <mergeCell ref="C21:D21"/>
    <mergeCell ref="C22:D22"/>
    <mergeCell ref="C23:D23"/>
    <mergeCell ref="W3:X3"/>
    <mergeCell ref="AB3:AC3"/>
    <mergeCell ref="A4:A10"/>
    <mergeCell ref="B4:B10"/>
    <mergeCell ref="C4:D4"/>
    <mergeCell ref="C5:D5"/>
    <mergeCell ref="C6:D6"/>
    <mergeCell ref="C7:D7"/>
    <mergeCell ref="C8:D8"/>
    <mergeCell ref="C9:D9"/>
    <mergeCell ref="Q3:V3"/>
    <mergeCell ref="C10:D10"/>
    <mergeCell ref="A2:C2"/>
    <mergeCell ref="A3:D3"/>
    <mergeCell ref="F3:H3"/>
    <mergeCell ref="I3:K3"/>
    <mergeCell ref="L3:P3"/>
    <mergeCell ref="AD1:AG1"/>
    <mergeCell ref="F1:H1"/>
    <mergeCell ref="I1:K1"/>
    <mergeCell ref="L1:V1"/>
    <mergeCell ref="W1:X1"/>
    <mergeCell ref="Y1:AC1"/>
  </mergeCells>
  <conditionalFormatting sqref="AO1:IL9 A171:AH65506 AO11:IL65 BU10:IL10 AO67:IL170 AL171:IL65506">
    <cfRule type="cellIs" dxfId="456" priority="5" stopIfTrue="1" operator="equal">
      <formula>0</formula>
    </cfRule>
  </conditionalFormatting>
  <conditionalFormatting sqref="A2:D2 A4:E59 A1:AN1 A3:AN3 AJ2:AN2 B60:AN60 AI4:AN9 AI10:BT10 AI11:AN59 A61:AN170">
    <cfRule type="cellIs" dxfId="455" priority="6" stopIfTrue="1" operator="equal">
      <formula>0</formula>
    </cfRule>
  </conditionalFormatting>
  <conditionalFormatting sqref="E2:AI2">
    <cfRule type="cellIs" dxfId="454" priority="4" stopIfTrue="1" operator="equal">
      <formula>0</formula>
    </cfRule>
  </conditionalFormatting>
  <conditionalFormatting sqref="A60">
    <cfRule type="cellIs" dxfId="453" priority="3" stopIfTrue="1" operator="equal">
      <formula>0</formula>
    </cfRule>
  </conditionalFormatting>
  <conditionalFormatting sqref="AH4:AH59">
    <cfRule type="cellIs" dxfId="452" priority="2" stopIfTrue="1" operator="equal">
      <formula>0</formula>
    </cfRule>
  </conditionalFormatting>
  <conditionalFormatting sqref="F4:AG59">
    <cfRule type="cellIs" dxfId="451" priority="1" stopIfTrue="1" operator="equal">
      <formula>0</formula>
    </cfRule>
  </conditionalFormatting>
  <printOptions horizontalCentered="1" verticalCentered="1"/>
  <pageMargins left="0" right="0" top="0.78740157480314965" bottom="0.78740157480314965" header="0.51181102362204722" footer="0.51181102362204722"/>
  <pageSetup paperSize="8" scale="81" firstPageNumber="8" orientation="landscape" r:id="rId1"/>
  <headerFooter scaleWithDoc="0">
    <oddHeader>&amp;LEB-1. Energiebilanz Bayern 2016 - Terajoule</oddHeader>
    <oddFooter>&amp;L&amp;"Arial,Standard"&amp;10Stand: 21.11.2018&amp;C&amp;"Arial,Standard"&amp;10Bayerisches Landesamt für Statistik - Energiebilanz 2016&amp;R&amp;"Arial,Standard"&amp;10&amp;P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71"/>
  <sheetViews>
    <sheetView zoomScaleNormal="100" zoomScaleSheetLayoutView="100" workbookViewId="0">
      <pane xSplit="5" ySplit="3" topLeftCell="F4" activePane="bottomRight" state="frozen"/>
      <selection pane="topRight"/>
      <selection pane="bottomLeft"/>
      <selection pane="bottomRight"/>
    </sheetView>
  </sheetViews>
  <sheetFormatPr baseColWidth="10" defaultRowHeight="11.25" customHeight="1"/>
  <cols>
    <col min="1" max="1" width="3.5703125" style="7" customWidth="1"/>
    <col min="2" max="2" width="9" style="7" customWidth="1"/>
    <col min="3" max="3" width="13.85546875" style="7" customWidth="1"/>
    <col min="4" max="4" width="21.42578125" style="7" customWidth="1"/>
    <col min="5" max="5" width="2.85546875" style="7" customWidth="1"/>
    <col min="6" max="33" width="7" style="7" customWidth="1"/>
    <col min="34" max="34" width="8.5703125" style="7" customWidth="1"/>
    <col min="35" max="35" width="2.85546875" style="7" customWidth="1"/>
    <col min="36" max="37" width="1.5703125" style="6" customWidth="1"/>
    <col min="38" max="38" width="1.5703125" style="105" customWidth="1"/>
    <col min="39" max="16384" width="11.42578125" style="7"/>
  </cols>
  <sheetData>
    <row r="1" spans="1:80" ht="15" customHeight="1">
      <c r="A1" s="1"/>
      <c r="B1" s="2"/>
      <c r="C1" s="2"/>
      <c r="D1" s="2"/>
      <c r="E1" s="3"/>
      <c r="F1" s="260" t="s">
        <v>0</v>
      </c>
      <c r="G1" s="261"/>
      <c r="H1" s="262"/>
      <c r="I1" s="260" t="s">
        <v>1</v>
      </c>
      <c r="J1" s="261"/>
      <c r="K1" s="262"/>
      <c r="L1" s="257" t="s">
        <v>2</v>
      </c>
      <c r="M1" s="258"/>
      <c r="N1" s="258"/>
      <c r="O1" s="258"/>
      <c r="P1" s="258"/>
      <c r="Q1" s="258"/>
      <c r="R1" s="258"/>
      <c r="S1" s="258"/>
      <c r="T1" s="258"/>
      <c r="U1" s="258"/>
      <c r="V1" s="259"/>
      <c r="W1" s="257" t="s">
        <v>3</v>
      </c>
      <c r="X1" s="259"/>
      <c r="Y1" s="260" t="s">
        <v>4</v>
      </c>
      <c r="Z1" s="261"/>
      <c r="AA1" s="261"/>
      <c r="AB1" s="261"/>
      <c r="AC1" s="262"/>
      <c r="AD1" s="257" t="s">
        <v>5</v>
      </c>
      <c r="AE1" s="258"/>
      <c r="AF1" s="258"/>
      <c r="AG1" s="259"/>
      <c r="AH1" s="4"/>
      <c r="AI1" s="5"/>
    </row>
    <row r="2" spans="1:80" ht="55.5" customHeight="1">
      <c r="A2" s="263" t="s">
        <v>94</v>
      </c>
      <c r="B2" s="263"/>
      <c r="C2" s="263"/>
      <c r="D2" s="8"/>
      <c r="E2" s="9" t="s">
        <v>7</v>
      </c>
      <c r="F2" s="10" t="s">
        <v>8</v>
      </c>
      <c r="G2" s="11" t="s">
        <v>9</v>
      </c>
      <c r="H2" s="9" t="s">
        <v>10</v>
      </c>
      <c r="I2" s="10" t="s">
        <v>8</v>
      </c>
      <c r="J2" s="11" t="s">
        <v>11</v>
      </c>
      <c r="K2" s="9" t="s">
        <v>12</v>
      </c>
      <c r="L2" s="11" t="s">
        <v>13</v>
      </c>
      <c r="M2" s="12" t="s">
        <v>14</v>
      </c>
      <c r="N2" s="12" t="s">
        <v>15</v>
      </c>
      <c r="O2" s="12" t="s">
        <v>16</v>
      </c>
      <c r="P2" s="12" t="s">
        <v>17</v>
      </c>
      <c r="Q2" s="11" t="s">
        <v>18</v>
      </c>
      <c r="R2" s="11" t="s">
        <v>19</v>
      </c>
      <c r="S2" s="11" t="s">
        <v>20</v>
      </c>
      <c r="T2" s="11" t="s">
        <v>21</v>
      </c>
      <c r="U2" s="11" t="s">
        <v>22</v>
      </c>
      <c r="V2" s="9" t="s">
        <v>23</v>
      </c>
      <c r="W2" s="11" t="s">
        <v>24</v>
      </c>
      <c r="X2" s="9" t="s">
        <v>25</v>
      </c>
      <c r="Y2" s="11" t="s">
        <v>26</v>
      </c>
      <c r="Z2" s="13" t="s">
        <v>27</v>
      </c>
      <c r="AA2" s="11" t="s">
        <v>28</v>
      </c>
      <c r="AB2" s="11" t="s">
        <v>29</v>
      </c>
      <c r="AC2" s="9" t="s">
        <v>30</v>
      </c>
      <c r="AD2" s="11" t="s">
        <v>31</v>
      </c>
      <c r="AE2" s="11" t="s">
        <v>32</v>
      </c>
      <c r="AF2" s="11" t="s">
        <v>33</v>
      </c>
      <c r="AG2" s="9" t="s">
        <v>30</v>
      </c>
      <c r="AH2" s="10" t="s">
        <v>34</v>
      </c>
      <c r="AI2" s="14" t="s">
        <v>7</v>
      </c>
    </row>
    <row r="3" spans="1:80" ht="11.1" customHeight="1">
      <c r="A3" s="264" t="s">
        <v>35</v>
      </c>
      <c r="B3" s="264"/>
      <c r="C3" s="264"/>
      <c r="D3" s="264"/>
      <c r="E3" s="15"/>
      <c r="F3" s="265"/>
      <c r="G3" s="266"/>
      <c r="H3" s="267"/>
      <c r="I3" s="265"/>
      <c r="J3" s="266"/>
      <c r="K3" s="267"/>
      <c r="L3" s="268"/>
      <c r="M3" s="269"/>
      <c r="N3" s="269"/>
      <c r="O3" s="269"/>
      <c r="P3" s="269"/>
      <c r="Q3" s="266"/>
      <c r="R3" s="266"/>
      <c r="S3" s="266"/>
      <c r="T3" s="266"/>
      <c r="U3" s="266"/>
      <c r="V3" s="267"/>
      <c r="W3" s="268"/>
      <c r="X3" s="270"/>
      <c r="Y3" s="16"/>
      <c r="Z3" s="17"/>
      <c r="AA3" s="17"/>
      <c r="AB3" s="266"/>
      <c r="AC3" s="267"/>
      <c r="AD3" s="18"/>
      <c r="AE3" s="17"/>
      <c r="AF3" s="17"/>
      <c r="AG3" s="19"/>
      <c r="AH3" s="17"/>
      <c r="AI3" s="20"/>
    </row>
    <row r="4" spans="1:80" ht="11.25" customHeight="1">
      <c r="A4" s="271" t="s">
        <v>36</v>
      </c>
      <c r="B4" s="274"/>
      <c r="C4" s="277" t="s">
        <v>37</v>
      </c>
      <c r="D4" s="277"/>
      <c r="E4" s="21">
        <v>1</v>
      </c>
      <c r="F4" s="22"/>
      <c r="G4" s="23"/>
      <c r="H4" s="24"/>
      <c r="I4" s="25"/>
      <c r="J4" s="26"/>
      <c r="K4" s="24"/>
      <c r="L4" s="27">
        <v>1729996.0050000001</v>
      </c>
      <c r="M4" s="26"/>
      <c r="N4" s="26"/>
      <c r="O4" s="26"/>
      <c r="P4" s="26"/>
      <c r="Q4" s="26"/>
      <c r="R4" s="26"/>
      <c r="S4" s="26"/>
      <c r="T4" s="26"/>
      <c r="U4" s="26"/>
      <c r="V4" s="28"/>
      <c r="W4" s="26"/>
      <c r="X4" s="29">
        <v>442461.18568800006</v>
      </c>
      <c r="Y4" s="27">
        <v>40343215.449121207</v>
      </c>
      <c r="Z4" s="27">
        <v>64541597.618904106</v>
      </c>
      <c r="AA4" s="27">
        <v>115850382</v>
      </c>
      <c r="AB4" s="27">
        <v>14571014.779999997</v>
      </c>
      <c r="AC4" s="29">
        <v>77043412.376109704</v>
      </c>
      <c r="AD4" s="26"/>
      <c r="AE4" s="26"/>
      <c r="AF4" s="26"/>
      <c r="AG4" s="27">
        <v>41225195.009999998</v>
      </c>
      <c r="AH4" s="30">
        <v>355747274.42482299</v>
      </c>
      <c r="AI4" s="31">
        <v>1</v>
      </c>
      <c r="AL4" s="107"/>
    </row>
    <row r="5" spans="1:80" ht="11.25" customHeight="1">
      <c r="A5" s="272"/>
      <c r="B5" s="275"/>
      <c r="C5" s="278" t="s">
        <v>38</v>
      </c>
      <c r="D5" s="278"/>
      <c r="E5" s="32">
        <v>2</v>
      </c>
      <c r="F5" s="33">
        <v>49452494.419</v>
      </c>
      <c r="G5" s="34">
        <v>0</v>
      </c>
      <c r="H5" s="35">
        <v>2326168.7999999998</v>
      </c>
      <c r="I5" s="27">
        <v>20304.02</v>
      </c>
      <c r="J5" s="27">
        <v>8613938.4388599992</v>
      </c>
      <c r="K5" s="35">
        <v>0</v>
      </c>
      <c r="L5" s="27">
        <v>787420784.31115401</v>
      </c>
      <c r="M5" s="27">
        <v>0</v>
      </c>
      <c r="N5" s="27">
        <v>0</v>
      </c>
      <c r="O5" s="27">
        <v>2087943.5091450009</v>
      </c>
      <c r="P5" s="27">
        <v>894373.23640620708</v>
      </c>
      <c r="Q5" s="27">
        <v>37225535.062945165</v>
      </c>
      <c r="R5" s="34">
        <v>0</v>
      </c>
      <c r="S5" s="27">
        <v>-7.4214767664670944E-10</v>
      </c>
      <c r="T5" s="34">
        <v>0</v>
      </c>
      <c r="U5" s="27">
        <v>-5.95719029661268E-10</v>
      </c>
      <c r="V5" s="24"/>
      <c r="W5" s="26"/>
      <c r="X5" s="35">
        <v>370761463.76302755</v>
      </c>
      <c r="Y5" s="26"/>
      <c r="Z5" s="26"/>
      <c r="AA5" s="26"/>
      <c r="AB5" s="26"/>
      <c r="AC5" s="35">
        <v>17962944.750484876</v>
      </c>
      <c r="AD5" s="27">
        <v>400236373.76000005</v>
      </c>
      <c r="AE5" s="27">
        <v>0</v>
      </c>
      <c r="AF5" s="27">
        <v>0</v>
      </c>
      <c r="AG5" s="26"/>
      <c r="AH5" s="37">
        <v>1677002324.0710227</v>
      </c>
      <c r="AI5" s="31">
        <v>2</v>
      </c>
      <c r="AL5" s="107"/>
    </row>
    <row r="6" spans="1:80" ht="11.25" customHeight="1">
      <c r="A6" s="272"/>
      <c r="B6" s="275"/>
      <c r="C6" s="279" t="s">
        <v>40</v>
      </c>
      <c r="D6" s="279"/>
      <c r="E6" s="32">
        <v>3</v>
      </c>
      <c r="F6" s="33">
        <v>1195376.83</v>
      </c>
      <c r="G6" s="34">
        <v>0</v>
      </c>
      <c r="H6" s="35">
        <v>26782.21</v>
      </c>
      <c r="I6" s="27">
        <v>0</v>
      </c>
      <c r="J6" s="27">
        <v>0</v>
      </c>
      <c r="K6" s="35">
        <v>0</v>
      </c>
      <c r="L6" s="25"/>
      <c r="M6" s="26"/>
      <c r="N6" s="26"/>
      <c r="O6" s="27">
        <v>0</v>
      </c>
      <c r="P6" s="26"/>
      <c r="Q6" s="27">
        <v>0</v>
      </c>
      <c r="R6" s="27">
        <v>0</v>
      </c>
      <c r="S6" s="34">
        <v>84347.7</v>
      </c>
      <c r="T6" s="34">
        <v>3563650.08</v>
      </c>
      <c r="U6" s="27">
        <v>4811.6099999999997</v>
      </c>
      <c r="V6" s="24"/>
      <c r="W6" s="26"/>
      <c r="X6" s="35">
        <v>4292126.2109125033</v>
      </c>
      <c r="Y6" s="26"/>
      <c r="Z6" s="26"/>
      <c r="AA6" s="26"/>
      <c r="AB6" s="34">
        <v>61372.149999999994</v>
      </c>
      <c r="AC6" s="35">
        <v>243.12</v>
      </c>
      <c r="AD6" s="26"/>
      <c r="AE6" s="26"/>
      <c r="AF6" s="26"/>
      <c r="AG6" s="34">
        <v>62570.5</v>
      </c>
      <c r="AH6" s="33">
        <v>9291280.4109125026</v>
      </c>
      <c r="AI6" s="31">
        <v>3</v>
      </c>
      <c r="AL6" s="107"/>
    </row>
    <row r="7" spans="1:80" ht="11.25" customHeight="1">
      <c r="A7" s="272"/>
      <c r="B7" s="275"/>
      <c r="C7" s="280" t="s">
        <v>41</v>
      </c>
      <c r="D7" s="280"/>
      <c r="E7" s="38">
        <v>4</v>
      </c>
      <c r="F7" s="39">
        <v>50647871.248999998</v>
      </c>
      <c r="G7" s="40">
        <v>0</v>
      </c>
      <c r="H7" s="41">
        <v>2352951.0099999998</v>
      </c>
      <c r="I7" s="39">
        <v>20304.02</v>
      </c>
      <c r="J7" s="42">
        <v>8613938.4388599992</v>
      </c>
      <c r="K7" s="41">
        <v>0</v>
      </c>
      <c r="L7" s="42">
        <v>789150780.316154</v>
      </c>
      <c r="M7" s="42">
        <v>0</v>
      </c>
      <c r="N7" s="42">
        <v>0</v>
      </c>
      <c r="O7" s="42">
        <v>2087943.5091450009</v>
      </c>
      <c r="P7" s="42">
        <v>894373.23640620708</v>
      </c>
      <c r="Q7" s="42">
        <v>37225535.062945165</v>
      </c>
      <c r="R7" s="42">
        <v>0</v>
      </c>
      <c r="S7" s="42">
        <v>84347.699999999255</v>
      </c>
      <c r="T7" s="42">
        <v>3563650.0799999991</v>
      </c>
      <c r="U7" s="42">
        <v>4811.609999999404</v>
      </c>
      <c r="V7" s="43"/>
      <c r="W7" s="44"/>
      <c r="X7" s="41">
        <v>375496051.15962809</v>
      </c>
      <c r="Y7" s="42">
        <v>40343215.449121207</v>
      </c>
      <c r="Z7" s="42">
        <v>64541597.618904106</v>
      </c>
      <c r="AA7" s="42">
        <v>115850382</v>
      </c>
      <c r="AB7" s="42">
        <v>14632386.929999998</v>
      </c>
      <c r="AC7" s="41">
        <v>95006600.246594563</v>
      </c>
      <c r="AD7" s="42">
        <v>400236373.76000005</v>
      </c>
      <c r="AE7" s="42">
        <v>0</v>
      </c>
      <c r="AF7" s="42">
        <v>0</v>
      </c>
      <c r="AG7" s="42">
        <v>41287765.509999998</v>
      </c>
      <c r="AH7" s="45">
        <v>2042040878.9067585</v>
      </c>
      <c r="AI7" s="46">
        <v>4</v>
      </c>
      <c r="AJ7" s="7"/>
      <c r="AK7" s="7"/>
      <c r="AL7" s="108"/>
      <c r="AN7" s="56"/>
    </row>
    <row r="8" spans="1:80" ht="11.25" customHeight="1">
      <c r="A8" s="272"/>
      <c r="B8" s="275"/>
      <c r="C8" s="277" t="s">
        <v>42</v>
      </c>
      <c r="D8" s="277"/>
      <c r="E8" s="21">
        <v>5</v>
      </c>
      <c r="F8" s="47">
        <v>0</v>
      </c>
      <c r="G8" s="34">
        <v>0</v>
      </c>
      <c r="H8" s="35">
        <v>0</v>
      </c>
      <c r="I8" s="27">
        <v>0</v>
      </c>
      <c r="J8" s="27">
        <v>0</v>
      </c>
      <c r="K8" s="35">
        <v>0</v>
      </c>
      <c r="L8" s="27">
        <v>0</v>
      </c>
      <c r="M8" s="27">
        <v>27163310.08760687</v>
      </c>
      <c r="N8" s="27">
        <v>6514989.828189671</v>
      </c>
      <c r="O8" s="27">
        <v>0</v>
      </c>
      <c r="P8" s="27">
        <v>0</v>
      </c>
      <c r="Q8" s="27">
        <v>0</v>
      </c>
      <c r="R8" s="27">
        <v>14719488.974000001</v>
      </c>
      <c r="S8" s="34">
        <v>10130559.059999999</v>
      </c>
      <c r="T8" s="34">
        <v>10576473.722195085</v>
      </c>
      <c r="U8" s="34">
        <v>31912227.967606366</v>
      </c>
      <c r="V8" s="24"/>
      <c r="W8" s="26"/>
      <c r="X8" s="36">
        <v>0</v>
      </c>
      <c r="Y8" s="26"/>
      <c r="Z8" s="26"/>
      <c r="AA8" s="26"/>
      <c r="AB8" s="26"/>
      <c r="AC8" s="35">
        <v>0</v>
      </c>
      <c r="AD8" s="26"/>
      <c r="AE8" s="34">
        <v>5988710.0913456082</v>
      </c>
      <c r="AF8" s="34">
        <v>0</v>
      </c>
      <c r="AG8" s="26"/>
      <c r="AH8" s="48">
        <v>107005759.73094361</v>
      </c>
      <c r="AI8" s="31">
        <v>5</v>
      </c>
      <c r="AL8" s="107"/>
    </row>
    <row r="9" spans="1:80" ht="11.25" customHeight="1">
      <c r="A9" s="272"/>
      <c r="B9" s="275"/>
      <c r="C9" s="279" t="s">
        <v>43</v>
      </c>
      <c r="D9" s="279"/>
      <c r="E9" s="21">
        <v>6</v>
      </c>
      <c r="F9" s="33">
        <v>0</v>
      </c>
      <c r="G9" s="34">
        <v>0</v>
      </c>
      <c r="H9" s="35">
        <v>0</v>
      </c>
      <c r="I9" s="34">
        <v>0</v>
      </c>
      <c r="J9" s="27">
        <v>9578.1068600000071</v>
      </c>
      <c r="K9" s="35">
        <v>0</v>
      </c>
      <c r="L9" s="25"/>
      <c r="M9" s="26"/>
      <c r="N9" s="26"/>
      <c r="O9" s="27">
        <v>43160.51</v>
      </c>
      <c r="P9" s="26"/>
      <c r="Q9" s="27">
        <v>391676.54</v>
      </c>
      <c r="R9" s="27">
        <v>77239.23</v>
      </c>
      <c r="S9" s="34">
        <v>0</v>
      </c>
      <c r="T9" s="34">
        <v>0</v>
      </c>
      <c r="U9" s="34">
        <v>0</v>
      </c>
      <c r="V9" s="24"/>
      <c r="W9" s="26"/>
      <c r="X9" s="36">
        <v>0</v>
      </c>
      <c r="Y9" s="26"/>
      <c r="Z9" s="26"/>
      <c r="AA9" s="26"/>
      <c r="AB9" s="34">
        <v>0</v>
      </c>
      <c r="AC9" s="35">
        <v>3390.0708982313804</v>
      </c>
      <c r="AD9" s="26"/>
      <c r="AE9" s="26"/>
      <c r="AF9" s="26"/>
      <c r="AG9" s="34">
        <v>67247.87</v>
      </c>
      <c r="AH9" s="37">
        <v>592292.32775823132</v>
      </c>
      <c r="AI9" s="31">
        <v>6</v>
      </c>
      <c r="AL9" s="107"/>
    </row>
    <row r="10" spans="1:80" ht="11.25" customHeight="1">
      <c r="A10" s="273"/>
      <c r="B10" s="276"/>
      <c r="C10" s="281" t="s">
        <v>44</v>
      </c>
      <c r="D10" s="281"/>
      <c r="E10" s="38">
        <v>7</v>
      </c>
      <c r="F10" s="49">
        <v>50647871.248999998</v>
      </c>
      <c r="G10" s="50">
        <v>0</v>
      </c>
      <c r="H10" s="51">
        <v>2352951.0099999998</v>
      </c>
      <c r="I10" s="49">
        <v>20304.02</v>
      </c>
      <c r="J10" s="52">
        <v>8604360.3320000004</v>
      </c>
      <c r="K10" s="51">
        <v>0</v>
      </c>
      <c r="L10" s="52">
        <v>789150780.316154</v>
      </c>
      <c r="M10" s="52">
        <v>-27163310.08760687</v>
      </c>
      <c r="N10" s="52">
        <v>-6514989.828189671</v>
      </c>
      <c r="O10" s="52">
        <v>2044782.9991450009</v>
      </c>
      <c r="P10" s="52">
        <v>894373.23640620708</v>
      </c>
      <c r="Q10" s="52">
        <v>36833858.522945166</v>
      </c>
      <c r="R10" s="52">
        <v>-14796728.204000002</v>
      </c>
      <c r="S10" s="50">
        <v>-10046211.359999999</v>
      </c>
      <c r="T10" s="50">
        <v>-7012823.642195086</v>
      </c>
      <c r="U10" s="52">
        <v>-31907416.357606366</v>
      </c>
      <c r="V10" s="53"/>
      <c r="W10" s="54"/>
      <c r="X10" s="51">
        <v>375496051.15962809</v>
      </c>
      <c r="Y10" s="52">
        <v>40343215.449121207</v>
      </c>
      <c r="Z10" s="50">
        <v>64541597.618904106</v>
      </c>
      <c r="AA10" s="52">
        <v>115850382</v>
      </c>
      <c r="AB10" s="52">
        <v>14632386.929999998</v>
      </c>
      <c r="AC10" s="51">
        <v>95003210.175696328</v>
      </c>
      <c r="AD10" s="52">
        <v>400236373.76000005</v>
      </c>
      <c r="AE10" s="50">
        <v>-5988710.0913456082</v>
      </c>
      <c r="AF10" s="50">
        <v>0</v>
      </c>
      <c r="AG10" s="52">
        <v>41220517.640000001</v>
      </c>
      <c r="AH10" s="55">
        <v>1934442826.8480568</v>
      </c>
      <c r="AI10" s="46">
        <v>7</v>
      </c>
      <c r="AJ10" s="7"/>
      <c r="AK10" s="7"/>
      <c r="AL10" s="107"/>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56"/>
    </row>
    <row r="11" spans="1:80" ht="11.25" customHeight="1">
      <c r="A11" s="271" t="s">
        <v>45</v>
      </c>
      <c r="B11" s="274" t="s">
        <v>46</v>
      </c>
      <c r="C11" s="277" t="s">
        <v>47</v>
      </c>
      <c r="D11" s="277"/>
      <c r="E11" s="21">
        <v>8</v>
      </c>
      <c r="F11" s="47" t="s">
        <v>39</v>
      </c>
      <c r="G11" s="23"/>
      <c r="H11" s="35">
        <v>0</v>
      </c>
      <c r="I11" s="34">
        <v>0</v>
      </c>
      <c r="J11" s="27">
        <v>0</v>
      </c>
      <c r="K11" s="35">
        <v>0</v>
      </c>
      <c r="L11" s="25"/>
      <c r="M11" s="26"/>
      <c r="N11" s="26"/>
      <c r="O11" s="34">
        <v>1706.218618347594</v>
      </c>
      <c r="P11" s="26"/>
      <c r="Q11" s="34" t="s">
        <v>39</v>
      </c>
      <c r="R11" s="34" t="s">
        <v>39</v>
      </c>
      <c r="S11" s="34">
        <v>0</v>
      </c>
      <c r="T11" s="34">
        <v>0</v>
      </c>
      <c r="U11" s="34" t="s">
        <v>39</v>
      </c>
      <c r="V11" s="36">
        <v>0</v>
      </c>
      <c r="W11" s="26"/>
      <c r="X11" s="35">
        <v>10281275.43</v>
      </c>
      <c r="Y11" s="26"/>
      <c r="Z11" s="34">
        <v>15862</v>
      </c>
      <c r="AA11" s="34">
        <v>4589496.34</v>
      </c>
      <c r="AB11" s="34">
        <v>4117293.7749999999</v>
      </c>
      <c r="AC11" s="36" t="s">
        <v>39</v>
      </c>
      <c r="AD11" s="26"/>
      <c r="AE11" s="26"/>
      <c r="AF11" s="34">
        <v>0</v>
      </c>
      <c r="AG11" s="34">
        <v>6703686.625</v>
      </c>
      <c r="AH11" s="37">
        <v>56783434.802039802</v>
      </c>
      <c r="AI11" s="31">
        <v>8</v>
      </c>
      <c r="AL11" s="107"/>
      <c r="AM11" s="56"/>
    </row>
    <row r="12" spans="1:80" ht="11.25" customHeight="1">
      <c r="A12" s="272"/>
      <c r="B12" s="275"/>
      <c r="C12" s="278" t="s">
        <v>48</v>
      </c>
      <c r="D12" s="278"/>
      <c r="E12" s="21">
        <v>9</v>
      </c>
      <c r="F12" s="47" t="s">
        <v>39</v>
      </c>
      <c r="G12" s="23"/>
      <c r="H12" s="35">
        <v>0</v>
      </c>
      <c r="I12" s="34">
        <v>0</v>
      </c>
      <c r="J12" s="27">
        <v>0</v>
      </c>
      <c r="K12" s="35">
        <v>0</v>
      </c>
      <c r="L12" s="25"/>
      <c r="M12" s="26"/>
      <c r="N12" s="26"/>
      <c r="O12" s="34">
        <v>0</v>
      </c>
      <c r="P12" s="26"/>
      <c r="Q12" s="34">
        <v>65171.7</v>
      </c>
      <c r="R12" s="34">
        <v>0</v>
      </c>
      <c r="S12" s="34">
        <v>0</v>
      </c>
      <c r="T12" s="34">
        <v>0</v>
      </c>
      <c r="U12" s="34">
        <v>0</v>
      </c>
      <c r="V12" s="36">
        <v>0</v>
      </c>
      <c r="W12" s="26"/>
      <c r="X12" s="35">
        <v>37938074.890000001</v>
      </c>
      <c r="Y12" s="26"/>
      <c r="Z12" s="34">
        <v>2204430.69</v>
      </c>
      <c r="AA12" s="34">
        <v>6433724.8499999996</v>
      </c>
      <c r="AB12" s="34">
        <v>5711191.625</v>
      </c>
      <c r="AC12" s="36" t="s">
        <v>39</v>
      </c>
      <c r="AD12" s="26"/>
      <c r="AE12" s="26"/>
      <c r="AF12" s="34" t="s">
        <v>39</v>
      </c>
      <c r="AG12" s="34">
        <v>13359189.404999999</v>
      </c>
      <c r="AH12" s="37">
        <v>82705183.859999999</v>
      </c>
      <c r="AI12" s="31">
        <v>9</v>
      </c>
      <c r="AL12" s="107"/>
      <c r="AM12" s="56"/>
    </row>
    <row r="13" spans="1:80" ht="11.25" customHeight="1">
      <c r="A13" s="272"/>
      <c r="B13" s="275"/>
      <c r="C13" s="278" t="s">
        <v>49</v>
      </c>
      <c r="D13" s="278"/>
      <c r="E13" s="21">
        <v>10</v>
      </c>
      <c r="F13" s="33">
        <v>1649519.2</v>
      </c>
      <c r="G13" s="23"/>
      <c r="H13" s="35">
        <v>0</v>
      </c>
      <c r="I13" s="27">
        <v>0</v>
      </c>
      <c r="J13" s="27">
        <v>0</v>
      </c>
      <c r="K13" s="35">
        <v>0</v>
      </c>
      <c r="L13" s="25"/>
      <c r="M13" s="26"/>
      <c r="N13" s="26"/>
      <c r="O13" s="34" t="s">
        <v>39</v>
      </c>
      <c r="P13" s="26"/>
      <c r="Q13" s="34" t="s">
        <v>39</v>
      </c>
      <c r="R13" s="34" t="s">
        <v>39</v>
      </c>
      <c r="S13" s="34">
        <v>0</v>
      </c>
      <c r="T13" s="34">
        <v>0</v>
      </c>
      <c r="U13" s="34">
        <v>0</v>
      </c>
      <c r="V13" s="36">
        <v>0</v>
      </c>
      <c r="W13" s="26"/>
      <c r="X13" s="36">
        <v>26424401.359999999</v>
      </c>
      <c r="Y13" s="26"/>
      <c r="Z13" s="34">
        <v>171258.01</v>
      </c>
      <c r="AA13" s="34">
        <v>6536775.9699999997</v>
      </c>
      <c r="AB13" s="34">
        <v>0</v>
      </c>
      <c r="AC13" s="36" t="s">
        <v>39</v>
      </c>
      <c r="AD13" s="26"/>
      <c r="AE13" s="26"/>
      <c r="AF13" s="34" t="s">
        <v>39</v>
      </c>
      <c r="AG13" s="34">
        <v>0</v>
      </c>
      <c r="AH13" s="37">
        <v>36740590.971522078</v>
      </c>
      <c r="AI13" s="31">
        <v>10</v>
      </c>
      <c r="AL13" s="107"/>
      <c r="AM13" s="56"/>
    </row>
    <row r="14" spans="1:80" ht="11.25" customHeight="1">
      <c r="A14" s="272"/>
      <c r="B14" s="275"/>
      <c r="C14" s="278" t="s">
        <v>50</v>
      </c>
      <c r="D14" s="278"/>
      <c r="E14" s="21">
        <v>11</v>
      </c>
      <c r="F14" s="25"/>
      <c r="G14" s="23"/>
      <c r="H14" s="24"/>
      <c r="I14" s="26"/>
      <c r="J14" s="26"/>
      <c r="K14" s="24"/>
      <c r="L14" s="25"/>
      <c r="M14" s="26"/>
      <c r="N14" s="26"/>
      <c r="O14" s="26"/>
      <c r="P14" s="26"/>
      <c r="Q14" s="26"/>
      <c r="R14" s="26"/>
      <c r="S14" s="26"/>
      <c r="T14" s="26"/>
      <c r="U14" s="26"/>
      <c r="V14" s="24"/>
      <c r="W14" s="26"/>
      <c r="X14" s="24"/>
      <c r="Y14" s="26"/>
      <c r="Z14" s="26"/>
      <c r="AA14" s="26"/>
      <c r="AB14" s="26"/>
      <c r="AC14" s="24"/>
      <c r="AD14" s="27">
        <v>400236373.76000005</v>
      </c>
      <c r="AE14" s="26"/>
      <c r="AF14" s="26"/>
      <c r="AG14" s="26"/>
      <c r="AH14" s="37">
        <v>400236373.76000005</v>
      </c>
      <c r="AI14" s="31">
        <v>11</v>
      </c>
      <c r="AL14" s="107"/>
      <c r="AM14" s="56"/>
    </row>
    <row r="15" spans="1:80" ht="11.25" customHeight="1">
      <c r="A15" s="272"/>
      <c r="B15" s="275"/>
      <c r="C15" s="278" t="s">
        <v>51</v>
      </c>
      <c r="D15" s="278"/>
      <c r="E15" s="21">
        <v>12</v>
      </c>
      <c r="F15" s="25"/>
      <c r="G15" s="23"/>
      <c r="H15" s="24"/>
      <c r="I15" s="26"/>
      <c r="J15" s="26"/>
      <c r="K15" s="24"/>
      <c r="L15" s="25"/>
      <c r="M15" s="26"/>
      <c r="N15" s="26"/>
      <c r="O15" s="26"/>
      <c r="P15" s="26"/>
      <c r="Q15" s="26"/>
      <c r="R15" s="26"/>
      <c r="S15" s="26"/>
      <c r="T15" s="26"/>
      <c r="U15" s="26"/>
      <c r="V15" s="24"/>
      <c r="W15" s="26"/>
      <c r="X15" s="24"/>
      <c r="Y15" s="27">
        <v>40343215.449121207</v>
      </c>
      <c r="Z15" s="26"/>
      <c r="AA15" s="26"/>
      <c r="AB15" s="26"/>
      <c r="AC15" s="24"/>
      <c r="AD15" s="26"/>
      <c r="AE15" s="34">
        <v>1260000</v>
      </c>
      <c r="AF15" s="26"/>
      <c r="AG15" s="26"/>
      <c r="AH15" s="48">
        <v>41603215.449121207</v>
      </c>
      <c r="AI15" s="31">
        <v>12</v>
      </c>
      <c r="AL15" s="107"/>
      <c r="AM15" s="56"/>
    </row>
    <row r="16" spans="1:80" ht="11.25" customHeight="1">
      <c r="A16" s="272"/>
      <c r="B16" s="275"/>
      <c r="C16" s="278" t="s">
        <v>52</v>
      </c>
      <c r="D16" s="278"/>
      <c r="E16" s="21">
        <v>13</v>
      </c>
      <c r="F16" s="25"/>
      <c r="G16" s="23"/>
      <c r="H16" s="24"/>
      <c r="I16" s="26"/>
      <c r="J16" s="26"/>
      <c r="K16" s="24"/>
      <c r="L16" s="25"/>
      <c r="M16" s="26"/>
      <c r="N16" s="26"/>
      <c r="O16" s="26"/>
      <c r="P16" s="26"/>
      <c r="Q16" s="26"/>
      <c r="R16" s="26"/>
      <c r="S16" s="26"/>
      <c r="T16" s="26"/>
      <c r="U16" s="26"/>
      <c r="V16" s="24"/>
      <c r="W16" s="26"/>
      <c r="X16" s="24"/>
      <c r="Y16" s="26"/>
      <c r="Z16" s="27">
        <v>61574279.908904105</v>
      </c>
      <c r="AA16" s="27">
        <v>4334233.1707756333</v>
      </c>
      <c r="AB16" s="27">
        <v>60155.189999999711</v>
      </c>
      <c r="AC16" s="35">
        <v>52262972.811999999</v>
      </c>
      <c r="AD16" s="26"/>
      <c r="AE16" s="26"/>
      <c r="AF16" s="26"/>
      <c r="AG16" s="26"/>
      <c r="AH16" s="37">
        <v>118231641.08167973</v>
      </c>
      <c r="AI16" s="31">
        <v>13</v>
      </c>
      <c r="AL16" s="107"/>
      <c r="AM16" s="56"/>
    </row>
    <row r="17" spans="1:40" ht="11.25" customHeight="1">
      <c r="A17" s="272"/>
      <c r="B17" s="275"/>
      <c r="C17" s="278" t="s">
        <v>53</v>
      </c>
      <c r="D17" s="278"/>
      <c r="E17" s="21">
        <v>14</v>
      </c>
      <c r="F17" s="47" t="s">
        <v>39</v>
      </c>
      <c r="G17" s="23"/>
      <c r="H17" s="35">
        <v>0</v>
      </c>
      <c r="I17" s="33">
        <v>0</v>
      </c>
      <c r="J17" s="27">
        <v>8723.1999999999989</v>
      </c>
      <c r="K17" s="35">
        <v>0</v>
      </c>
      <c r="L17" s="25"/>
      <c r="M17" s="26"/>
      <c r="N17" s="26"/>
      <c r="O17" s="34" t="s">
        <v>39</v>
      </c>
      <c r="P17" s="26"/>
      <c r="Q17" s="34">
        <v>244932.11</v>
      </c>
      <c r="R17" s="34" t="s">
        <v>39</v>
      </c>
      <c r="S17" s="27">
        <v>0</v>
      </c>
      <c r="T17" s="27">
        <v>0</v>
      </c>
      <c r="U17" s="34" t="s">
        <v>39</v>
      </c>
      <c r="V17" s="35">
        <v>0</v>
      </c>
      <c r="W17" s="26"/>
      <c r="X17" s="36">
        <v>7587445.4500000002</v>
      </c>
      <c r="Y17" s="26"/>
      <c r="Z17" s="34">
        <v>1343</v>
      </c>
      <c r="AA17" s="27">
        <v>4469178.45</v>
      </c>
      <c r="AB17" s="27">
        <v>1326216.93</v>
      </c>
      <c r="AC17" s="36">
        <v>3570534.8693504315</v>
      </c>
      <c r="AD17" s="26"/>
      <c r="AE17" s="26"/>
      <c r="AF17" s="34" t="s">
        <v>39</v>
      </c>
      <c r="AG17" s="34">
        <v>2701245.13</v>
      </c>
      <c r="AH17" s="48">
        <v>20250528.40113654</v>
      </c>
      <c r="AI17" s="31">
        <v>14</v>
      </c>
      <c r="AL17" s="107"/>
      <c r="AM17" s="56"/>
    </row>
    <row r="18" spans="1:40" ht="11.25" customHeight="1">
      <c r="A18" s="272"/>
      <c r="B18" s="275"/>
      <c r="C18" s="278" t="s">
        <v>54</v>
      </c>
      <c r="D18" s="278"/>
      <c r="E18" s="21">
        <v>15</v>
      </c>
      <c r="F18" s="25"/>
      <c r="G18" s="23"/>
      <c r="H18" s="24"/>
      <c r="I18" s="26"/>
      <c r="J18" s="26"/>
      <c r="K18" s="24"/>
      <c r="L18" s="27">
        <v>789150780.316154</v>
      </c>
      <c r="M18" s="27">
        <v>0</v>
      </c>
      <c r="N18" s="26"/>
      <c r="O18" s="26"/>
      <c r="P18" s="26"/>
      <c r="Q18" s="26"/>
      <c r="R18" s="26"/>
      <c r="S18" s="26"/>
      <c r="T18" s="27">
        <v>4458062.1288461545</v>
      </c>
      <c r="U18" s="26"/>
      <c r="V18" s="24"/>
      <c r="W18" s="26"/>
      <c r="X18" s="24"/>
      <c r="Y18" s="26"/>
      <c r="Z18" s="26"/>
      <c r="AA18" s="26"/>
      <c r="AB18" s="26"/>
      <c r="AC18" s="35">
        <v>22525190.90086</v>
      </c>
      <c r="AD18" s="26"/>
      <c r="AE18" s="26"/>
      <c r="AF18" s="26"/>
      <c r="AG18" s="26"/>
      <c r="AH18" s="37">
        <v>816134033.34586012</v>
      </c>
      <c r="AI18" s="31">
        <v>15</v>
      </c>
      <c r="AJ18" s="7"/>
      <c r="AK18" s="7"/>
      <c r="AL18" s="107"/>
      <c r="AM18" s="56"/>
    </row>
    <row r="19" spans="1:40" ht="11.25" customHeight="1">
      <c r="A19" s="272"/>
      <c r="B19" s="275"/>
      <c r="C19" s="282" t="s">
        <v>55</v>
      </c>
      <c r="D19" s="282"/>
      <c r="E19" s="21">
        <v>16</v>
      </c>
      <c r="F19" s="25"/>
      <c r="G19" s="23"/>
      <c r="H19" s="24"/>
      <c r="I19" s="26"/>
      <c r="J19" s="26"/>
      <c r="K19" s="24"/>
      <c r="L19" s="25"/>
      <c r="M19" s="26"/>
      <c r="N19" s="26"/>
      <c r="O19" s="26"/>
      <c r="P19" s="26"/>
      <c r="Q19" s="34">
        <v>350628.95606545836</v>
      </c>
      <c r="R19" s="26"/>
      <c r="S19" s="26"/>
      <c r="T19" s="26"/>
      <c r="U19" s="34">
        <v>0</v>
      </c>
      <c r="V19" s="35">
        <v>0</v>
      </c>
      <c r="W19" s="26"/>
      <c r="X19" s="36">
        <v>6009390.7192329699</v>
      </c>
      <c r="Y19" s="26"/>
      <c r="Z19" s="26"/>
      <c r="AA19" s="26"/>
      <c r="AB19" s="26"/>
      <c r="AC19" s="24"/>
      <c r="AD19" s="26"/>
      <c r="AE19" s="26"/>
      <c r="AF19" s="26"/>
      <c r="AG19" s="27">
        <v>0</v>
      </c>
      <c r="AH19" s="37">
        <v>6360019.6752984282</v>
      </c>
      <c r="AI19" s="31">
        <v>16</v>
      </c>
      <c r="AL19" s="107"/>
      <c r="AM19" s="56"/>
    </row>
    <row r="20" spans="1:40" ht="11.25" customHeight="1">
      <c r="A20" s="272"/>
      <c r="B20" s="276"/>
      <c r="C20" s="280" t="s">
        <v>56</v>
      </c>
      <c r="D20" s="280"/>
      <c r="E20" s="38">
        <v>17</v>
      </c>
      <c r="F20" s="57">
        <v>43400363.799999997</v>
      </c>
      <c r="G20" s="58"/>
      <c r="H20" s="59">
        <v>0</v>
      </c>
      <c r="I20" s="39">
        <v>0</v>
      </c>
      <c r="J20" s="42">
        <v>8723.1999999999989</v>
      </c>
      <c r="K20" s="41">
        <v>0</v>
      </c>
      <c r="L20" s="42">
        <v>789150780.316154</v>
      </c>
      <c r="M20" s="42">
        <v>0</v>
      </c>
      <c r="N20" s="44"/>
      <c r="O20" s="42">
        <v>3354.5448047814148</v>
      </c>
      <c r="P20" s="44"/>
      <c r="Q20" s="42">
        <v>1255646.2560654585</v>
      </c>
      <c r="R20" s="42">
        <v>4561809.1899999995</v>
      </c>
      <c r="S20" s="40">
        <v>0</v>
      </c>
      <c r="T20" s="40">
        <v>4458062.1288461545</v>
      </c>
      <c r="U20" s="40">
        <v>14306</v>
      </c>
      <c r="V20" s="59">
        <v>0</v>
      </c>
      <c r="W20" s="44"/>
      <c r="X20" s="41">
        <v>88240587.849232987</v>
      </c>
      <c r="Y20" s="42">
        <v>40343215.449121207</v>
      </c>
      <c r="Z20" s="40">
        <v>63967173.608904108</v>
      </c>
      <c r="AA20" s="42">
        <v>26363408.780775633</v>
      </c>
      <c r="AB20" s="42">
        <v>11214857.519999998</v>
      </c>
      <c r="AC20" s="41">
        <v>79637090.782753617</v>
      </c>
      <c r="AD20" s="42">
        <v>400236373.76000005</v>
      </c>
      <c r="AE20" s="40">
        <v>1260000</v>
      </c>
      <c r="AF20" s="40">
        <v>2165147</v>
      </c>
      <c r="AG20" s="42">
        <v>22764121.159999996</v>
      </c>
      <c r="AH20" s="60">
        <v>1579045021.3466582</v>
      </c>
      <c r="AI20" s="46">
        <v>17</v>
      </c>
      <c r="AJ20" s="7"/>
      <c r="AK20" s="7"/>
      <c r="AL20" s="107"/>
      <c r="AM20" s="56"/>
    </row>
    <row r="21" spans="1:40" ht="11.25" customHeight="1">
      <c r="A21" s="272"/>
      <c r="B21" s="274" t="s">
        <v>57</v>
      </c>
      <c r="C21" s="277" t="s">
        <v>47</v>
      </c>
      <c r="D21" s="277"/>
      <c r="E21" s="21">
        <v>18</v>
      </c>
      <c r="F21" s="25"/>
      <c r="G21" s="23"/>
      <c r="H21" s="24"/>
      <c r="I21" s="26"/>
      <c r="J21" s="26"/>
      <c r="K21" s="24"/>
      <c r="L21" s="25"/>
      <c r="M21" s="26"/>
      <c r="N21" s="26"/>
      <c r="O21" s="26"/>
      <c r="P21" s="26"/>
      <c r="Q21" s="26"/>
      <c r="R21" s="26"/>
      <c r="S21" s="26"/>
      <c r="T21" s="26"/>
      <c r="U21" s="26"/>
      <c r="V21" s="24"/>
      <c r="W21" s="26"/>
      <c r="X21" s="24"/>
      <c r="Y21" s="26"/>
      <c r="Z21" s="26"/>
      <c r="AA21" s="26"/>
      <c r="AB21" s="26"/>
      <c r="AC21" s="24"/>
      <c r="AD21" s="26"/>
      <c r="AE21" s="27">
        <v>23224861.44000002</v>
      </c>
      <c r="AF21" s="26"/>
      <c r="AG21" s="26"/>
      <c r="AH21" s="37">
        <v>23224861.44000002</v>
      </c>
      <c r="AI21" s="31">
        <v>18</v>
      </c>
      <c r="AL21" s="107"/>
      <c r="AM21" s="56"/>
    </row>
    <row r="22" spans="1:40" ht="11.25" customHeight="1">
      <c r="A22" s="272"/>
      <c r="B22" s="275"/>
      <c r="C22" s="278" t="s">
        <v>48</v>
      </c>
      <c r="D22" s="278"/>
      <c r="E22" s="21">
        <v>19</v>
      </c>
      <c r="F22" s="25"/>
      <c r="G22" s="23"/>
      <c r="H22" s="24"/>
      <c r="I22" s="26"/>
      <c r="J22" s="26"/>
      <c r="K22" s="24"/>
      <c r="L22" s="25"/>
      <c r="M22" s="26"/>
      <c r="N22" s="26"/>
      <c r="O22" s="26"/>
      <c r="P22" s="26"/>
      <c r="Q22" s="26"/>
      <c r="R22" s="26"/>
      <c r="S22" s="26"/>
      <c r="T22" s="26"/>
      <c r="U22" s="26"/>
      <c r="V22" s="24"/>
      <c r="W22" s="26"/>
      <c r="X22" s="24"/>
      <c r="Y22" s="26"/>
      <c r="Z22" s="26"/>
      <c r="AA22" s="26"/>
      <c r="AB22" s="26"/>
      <c r="AC22" s="24"/>
      <c r="AD22" s="26"/>
      <c r="AE22" s="27">
        <v>20201799.096000001</v>
      </c>
      <c r="AF22" s="27">
        <v>39912042.852000006</v>
      </c>
      <c r="AG22" s="26"/>
      <c r="AH22" s="37">
        <v>60113841.948000006</v>
      </c>
      <c r="AI22" s="31">
        <v>19</v>
      </c>
      <c r="AL22" s="107"/>
      <c r="AM22" s="56"/>
    </row>
    <row r="23" spans="1:40" ht="11.25" customHeight="1">
      <c r="A23" s="272"/>
      <c r="B23" s="275"/>
      <c r="C23" s="278" t="s">
        <v>49</v>
      </c>
      <c r="D23" s="278"/>
      <c r="E23" s="21">
        <v>20</v>
      </c>
      <c r="F23" s="25"/>
      <c r="G23" s="23"/>
      <c r="H23" s="24"/>
      <c r="I23" s="26"/>
      <c r="J23" s="26"/>
      <c r="K23" s="24"/>
      <c r="L23" s="25"/>
      <c r="M23" s="26"/>
      <c r="N23" s="26"/>
      <c r="O23" s="26"/>
      <c r="P23" s="26"/>
      <c r="Q23" s="26"/>
      <c r="R23" s="26"/>
      <c r="S23" s="26"/>
      <c r="T23" s="26"/>
      <c r="U23" s="26"/>
      <c r="V23" s="24"/>
      <c r="W23" s="26"/>
      <c r="X23" s="24"/>
      <c r="Y23" s="26"/>
      <c r="Z23" s="26"/>
      <c r="AA23" s="26"/>
      <c r="AB23" s="26"/>
      <c r="AC23" s="24"/>
      <c r="AD23" s="26"/>
      <c r="AE23" s="27">
        <v>16688222.783999998</v>
      </c>
      <c r="AF23" s="26"/>
      <c r="AG23" s="26"/>
      <c r="AH23" s="37">
        <v>16688222.783999998</v>
      </c>
      <c r="AI23" s="31">
        <v>20</v>
      </c>
      <c r="AL23" s="107"/>
      <c r="AM23" s="56"/>
    </row>
    <row r="24" spans="1:40" ht="11.25" customHeight="1">
      <c r="A24" s="272"/>
      <c r="B24" s="275"/>
      <c r="C24" s="278" t="s">
        <v>50</v>
      </c>
      <c r="D24" s="278"/>
      <c r="E24" s="21">
        <v>21</v>
      </c>
      <c r="F24" s="25"/>
      <c r="G24" s="23"/>
      <c r="H24" s="24"/>
      <c r="I24" s="26"/>
      <c r="J24" s="26"/>
      <c r="K24" s="24"/>
      <c r="L24" s="25"/>
      <c r="M24" s="26"/>
      <c r="N24" s="26"/>
      <c r="O24" s="26"/>
      <c r="P24" s="26"/>
      <c r="Q24" s="26"/>
      <c r="R24" s="26"/>
      <c r="S24" s="26"/>
      <c r="T24" s="26"/>
      <c r="U24" s="26"/>
      <c r="V24" s="24"/>
      <c r="W24" s="26"/>
      <c r="X24" s="24"/>
      <c r="Y24" s="26"/>
      <c r="Z24" s="26"/>
      <c r="AA24" s="26"/>
      <c r="AB24" s="26"/>
      <c r="AC24" s="24"/>
      <c r="AD24" s="26"/>
      <c r="AE24" s="27">
        <v>132079104</v>
      </c>
      <c r="AF24" s="26"/>
      <c r="AG24" s="26"/>
      <c r="AH24" s="37">
        <v>132079104</v>
      </c>
      <c r="AI24" s="31">
        <v>21</v>
      </c>
      <c r="AL24" s="107"/>
      <c r="AM24" s="56"/>
    </row>
    <row r="25" spans="1:40" ht="11.25" customHeight="1">
      <c r="A25" s="272"/>
      <c r="B25" s="275"/>
      <c r="C25" s="278" t="s">
        <v>51</v>
      </c>
      <c r="D25" s="278"/>
      <c r="E25" s="21">
        <v>22</v>
      </c>
      <c r="F25" s="25"/>
      <c r="G25" s="23"/>
      <c r="H25" s="24"/>
      <c r="I25" s="26"/>
      <c r="J25" s="26"/>
      <c r="K25" s="24"/>
      <c r="L25" s="25"/>
      <c r="M25" s="26"/>
      <c r="N25" s="26"/>
      <c r="O25" s="26"/>
      <c r="P25" s="26"/>
      <c r="Q25" s="26"/>
      <c r="R25" s="26"/>
      <c r="S25" s="26"/>
      <c r="T25" s="26"/>
      <c r="U25" s="26"/>
      <c r="V25" s="24"/>
      <c r="W25" s="26"/>
      <c r="X25" s="24"/>
      <c r="Y25" s="26"/>
      <c r="Z25" s="26"/>
      <c r="AA25" s="26"/>
      <c r="AB25" s="26"/>
      <c r="AC25" s="24"/>
      <c r="AD25" s="26"/>
      <c r="AE25" s="34" t="s">
        <v>39</v>
      </c>
      <c r="AF25" s="26"/>
      <c r="AG25" s="26"/>
      <c r="AH25" s="48" t="s">
        <v>39</v>
      </c>
      <c r="AI25" s="31">
        <v>22</v>
      </c>
      <c r="AL25" s="107"/>
      <c r="AM25" s="56"/>
      <c r="AN25" s="56"/>
    </row>
    <row r="26" spans="1:40" ht="11.25" customHeight="1">
      <c r="A26" s="272"/>
      <c r="B26" s="275"/>
      <c r="C26" s="278" t="s">
        <v>52</v>
      </c>
      <c r="D26" s="278"/>
      <c r="E26" s="21">
        <v>23</v>
      </c>
      <c r="F26" s="25"/>
      <c r="G26" s="23"/>
      <c r="H26" s="24"/>
      <c r="I26" s="26"/>
      <c r="J26" s="26"/>
      <c r="K26" s="24"/>
      <c r="L26" s="25"/>
      <c r="M26" s="26"/>
      <c r="N26" s="26"/>
      <c r="O26" s="26"/>
      <c r="P26" s="26"/>
      <c r="Q26" s="26"/>
      <c r="R26" s="26"/>
      <c r="S26" s="26"/>
      <c r="T26" s="26"/>
      <c r="U26" s="26"/>
      <c r="V26" s="24"/>
      <c r="W26" s="26"/>
      <c r="X26" s="24"/>
      <c r="Y26" s="26"/>
      <c r="Z26" s="26"/>
      <c r="AA26" s="26"/>
      <c r="AB26" s="26"/>
      <c r="AC26" s="24"/>
      <c r="AD26" s="26"/>
      <c r="AE26" s="27">
        <v>74860462.375692531</v>
      </c>
      <c r="AF26" s="26"/>
      <c r="AG26" s="26"/>
      <c r="AH26" s="37">
        <v>74860462.375692531</v>
      </c>
      <c r="AI26" s="31">
        <v>23</v>
      </c>
      <c r="AL26" s="107"/>
      <c r="AM26" s="56"/>
    </row>
    <row r="27" spans="1:40" ht="11.25" customHeight="1">
      <c r="A27" s="272"/>
      <c r="B27" s="275"/>
      <c r="C27" s="278" t="s">
        <v>58</v>
      </c>
      <c r="D27" s="278"/>
      <c r="E27" s="21">
        <v>24</v>
      </c>
      <c r="F27" s="25"/>
      <c r="G27" s="23"/>
      <c r="H27" s="24"/>
      <c r="I27" s="26"/>
      <c r="J27" s="26"/>
      <c r="K27" s="24"/>
      <c r="L27" s="25"/>
      <c r="M27" s="26"/>
      <c r="N27" s="26"/>
      <c r="O27" s="26"/>
      <c r="P27" s="26"/>
      <c r="Q27" s="26"/>
      <c r="R27" s="26"/>
      <c r="S27" s="26"/>
      <c r="T27" s="26"/>
      <c r="U27" s="26"/>
      <c r="V27" s="24"/>
      <c r="W27" s="26"/>
      <c r="X27" s="24"/>
      <c r="Y27" s="26"/>
      <c r="Z27" s="26"/>
      <c r="AA27" s="26"/>
      <c r="AB27" s="26"/>
      <c r="AC27" s="24"/>
      <c r="AD27" s="26"/>
      <c r="AE27" s="26"/>
      <c r="AF27" s="27">
        <v>14172861.384000001</v>
      </c>
      <c r="AG27" s="26"/>
      <c r="AH27" s="37">
        <v>14172861.384000001</v>
      </c>
      <c r="AI27" s="31">
        <v>24</v>
      </c>
      <c r="AL27" s="107"/>
      <c r="AM27" s="56"/>
    </row>
    <row r="28" spans="1:40" ht="11.25" customHeight="1">
      <c r="A28" s="272"/>
      <c r="B28" s="275"/>
      <c r="C28" s="278" t="s">
        <v>54</v>
      </c>
      <c r="D28" s="278"/>
      <c r="E28" s="21">
        <v>25</v>
      </c>
      <c r="F28" s="25"/>
      <c r="G28" s="23"/>
      <c r="H28" s="24"/>
      <c r="I28" s="26"/>
      <c r="J28" s="26"/>
      <c r="K28" s="24"/>
      <c r="L28" s="25"/>
      <c r="M28" s="27">
        <v>77294709.140000001</v>
      </c>
      <c r="N28" s="27">
        <v>130096590.36360002</v>
      </c>
      <c r="O28" s="27">
        <v>262173124.91241205</v>
      </c>
      <c r="P28" s="27">
        <v>69836846.750782594</v>
      </c>
      <c r="Q28" s="27">
        <v>102093379.081</v>
      </c>
      <c r="R28" s="27">
        <v>21216426.102000002</v>
      </c>
      <c r="S28" s="27">
        <v>15494184.42</v>
      </c>
      <c r="T28" s="27">
        <v>40575349.151216403</v>
      </c>
      <c r="U28" s="34">
        <v>42196945.999665</v>
      </c>
      <c r="V28" s="36">
        <v>28414018.513999999</v>
      </c>
      <c r="W28" s="26"/>
      <c r="X28" s="24"/>
      <c r="Y28" s="26"/>
      <c r="Z28" s="26"/>
      <c r="AA28" s="26"/>
      <c r="AB28" s="26"/>
      <c r="AC28" s="35">
        <v>22525190.90086</v>
      </c>
      <c r="AD28" s="26"/>
      <c r="AE28" s="26"/>
      <c r="AF28" s="26"/>
      <c r="AG28" s="26"/>
      <c r="AH28" s="37">
        <v>811916765.33553588</v>
      </c>
      <c r="AI28" s="31">
        <v>25</v>
      </c>
      <c r="AL28" s="107"/>
      <c r="AM28" s="56"/>
    </row>
    <row r="29" spans="1:40" ht="11.25" customHeight="1">
      <c r="A29" s="272"/>
      <c r="B29" s="275"/>
      <c r="C29" s="279" t="s">
        <v>55</v>
      </c>
      <c r="D29" s="279"/>
      <c r="E29" s="21">
        <v>26</v>
      </c>
      <c r="F29" s="25"/>
      <c r="G29" s="23"/>
      <c r="H29" s="35">
        <v>0</v>
      </c>
      <c r="I29" s="26"/>
      <c r="J29" s="26"/>
      <c r="K29" s="24"/>
      <c r="L29" s="25"/>
      <c r="M29" s="26"/>
      <c r="N29" s="26"/>
      <c r="O29" s="26"/>
      <c r="P29" s="26"/>
      <c r="Q29" s="26"/>
      <c r="R29" s="26"/>
      <c r="S29" s="26"/>
      <c r="T29" s="26"/>
      <c r="U29" s="26"/>
      <c r="V29" s="24"/>
      <c r="W29" s="26"/>
      <c r="X29" s="35">
        <v>0</v>
      </c>
      <c r="Y29" s="26"/>
      <c r="Z29" s="26"/>
      <c r="AA29" s="26"/>
      <c r="AB29" s="26"/>
      <c r="AC29" s="24"/>
      <c r="AD29" s="26"/>
      <c r="AE29" s="34" t="s">
        <v>39</v>
      </c>
      <c r="AF29" s="26"/>
      <c r="AG29" s="26"/>
      <c r="AH29" s="48" t="s">
        <v>39</v>
      </c>
      <c r="AI29" s="31">
        <v>26</v>
      </c>
      <c r="AL29" s="107"/>
      <c r="AM29" s="56"/>
    </row>
    <row r="30" spans="1:40" ht="11.25" customHeight="1">
      <c r="A30" s="272"/>
      <c r="B30" s="276"/>
      <c r="C30" s="280" t="s">
        <v>59</v>
      </c>
      <c r="D30" s="280"/>
      <c r="E30" s="38">
        <v>27</v>
      </c>
      <c r="F30" s="61"/>
      <c r="G30" s="58"/>
      <c r="H30" s="59">
        <v>0</v>
      </c>
      <c r="I30" s="62"/>
      <c r="J30" s="44"/>
      <c r="K30" s="43"/>
      <c r="L30" s="58"/>
      <c r="M30" s="42">
        <v>77294709.140000001</v>
      </c>
      <c r="N30" s="42">
        <v>130096590.36360002</v>
      </c>
      <c r="O30" s="42">
        <v>262173124.91241205</v>
      </c>
      <c r="P30" s="42">
        <v>69836846.750782594</v>
      </c>
      <c r="Q30" s="42">
        <v>102093379.081</v>
      </c>
      <c r="R30" s="42">
        <v>21216426.102000002</v>
      </c>
      <c r="S30" s="42">
        <v>15494184.42</v>
      </c>
      <c r="T30" s="42">
        <v>40575349.151216403</v>
      </c>
      <c r="U30" s="40">
        <v>42196945.999665</v>
      </c>
      <c r="V30" s="59">
        <v>28414018.513999999</v>
      </c>
      <c r="W30" s="44"/>
      <c r="X30" s="41">
        <v>0</v>
      </c>
      <c r="Y30" s="44"/>
      <c r="Z30" s="44"/>
      <c r="AA30" s="44"/>
      <c r="AB30" s="44"/>
      <c r="AC30" s="41">
        <v>22525190.90086</v>
      </c>
      <c r="AD30" s="44"/>
      <c r="AE30" s="42">
        <v>310470366.22533745</v>
      </c>
      <c r="AF30" s="42">
        <v>54084904.236000009</v>
      </c>
      <c r="AG30" s="44"/>
      <c r="AH30" s="45">
        <v>1176472035.7968733</v>
      </c>
      <c r="AI30" s="46">
        <v>27</v>
      </c>
      <c r="AJ30" s="7"/>
      <c r="AK30" s="7"/>
      <c r="AL30" s="107"/>
      <c r="AM30" s="56"/>
    </row>
    <row r="31" spans="1:40" ht="11.25" customHeight="1">
      <c r="A31" s="272"/>
      <c r="B31" s="274" t="s">
        <v>60</v>
      </c>
      <c r="C31" s="277" t="s">
        <v>61</v>
      </c>
      <c r="D31" s="277"/>
      <c r="E31" s="21">
        <v>28</v>
      </c>
      <c r="F31" s="25"/>
      <c r="G31" s="23"/>
      <c r="H31" s="24"/>
      <c r="I31" s="26"/>
      <c r="J31" s="26"/>
      <c r="K31" s="24"/>
      <c r="L31" s="25"/>
      <c r="M31" s="26"/>
      <c r="N31" s="26"/>
      <c r="O31" s="26"/>
      <c r="P31" s="26"/>
      <c r="Q31" s="26"/>
      <c r="R31" s="26"/>
      <c r="S31" s="26"/>
      <c r="T31" s="26"/>
      <c r="U31" s="26"/>
      <c r="V31" s="24"/>
      <c r="W31" s="26"/>
      <c r="X31" s="24"/>
      <c r="Y31" s="26"/>
      <c r="Z31" s="26"/>
      <c r="AA31" s="26"/>
      <c r="AB31" s="26"/>
      <c r="AC31" s="24"/>
      <c r="AD31" s="26"/>
      <c r="AE31" s="34">
        <v>12334449.779999994</v>
      </c>
      <c r="AF31" s="34">
        <v>2803205.8800000004</v>
      </c>
      <c r="AG31" s="26"/>
      <c r="AH31" s="37">
        <v>15137655.659999995</v>
      </c>
      <c r="AI31" s="31">
        <v>28</v>
      </c>
      <c r="AL31" s="107"/>
      <c r="AM31" s="56"/>
    </row>
    <row r="32" spans="1:40" ht="11.25" customHeight="1">
      <c r="A32" s="272"/>
      <c r="B32" s="275"/>
      <c r="C32" s="278" t="s">
        <v>62</v>
      </c>
      <c r="D32" s="278"/>
      <c r="E32" s="32">
        <v>29</v>
      </c>
      <c r="F32" s="47">
        <v>0</v>
      </c>
      <c r="G32" s="34">
        <v>0</v>
      </c>
      <c r="H32" s="36">
        <v>0</v>
      </c>
      <c r="I32" s="47">
        <v>0</v>
      </c>
      <c r="J32" s="34">
        <v>0</v>
      </c>
      <c r="K32" s="36">
        <v>0</v>
      </c>
      <c r="L32" s="25"/>
      <c r="M32" s="26"/>
      <c r="N32" s="26"/>
      <c r="O32" s="34">
        <v>0</v>
      </c>
      <c r="P32" s="26"/>
      <c r="Q32" s="34">
        <v>0</v>
      </c>
      <c r="R32" s="34">
        <v>0</v>
      </c>
      <c r="S32" s="27">
        <v>0</v>
      </c>
      <c r="T32" s="27">
        <v>0</v>
      </c>
      <c r="U32" s="27">
        <v>0</v>
      </c>
      <c r="V32" s="35">
        <v>0</v>
      </c>
      <c r="W32" s="26"/>
      <c r="X32" s="36" t="s">
        <v>39</v>
      </c>
      <c r="Y32" s="26"/>
      <c r="Z32" s="27">
        <v>0</v>
      </c>
      <c r="AA32" s="27">
        <v>0</v>
      </c>
      <c r="AB32" s="27">
        <v>0</v>
      </c>
      <c r="AC32" s="35">
        <v>0</v>
      </c>
      <c r="AD32" s="26"/>
      <c r="AE32" s="34" t="s">
        <v>39</v>
      </c>
      <c r="AF32" s="34" t="s">
        <v>39</v>
      </c>
      <c r="AG32" s="34" t="s">
        <v>39</v>
      </c>
      <c r="AH32" s="37">
        <v>64639.945600000006</v>
      </c>
      <c r="AI32" s="31">
        <v>29</v>
      </c>
      <c r="AL32" s="107"/>
      <c r="AM32" s="56"/>
    </row>
    <row r="33" spans="1:40" ht="11.25" customHeight="1">
      <c r="A33" s="272"/>
      <c r="B33" s="275"/>
      <c r="C33" s="278" t="s">
        <v>54</v>
      </c>
      <c r="D33" s="278"/>
      <c r="E33" s="32">
        <v>30</v>
      </c>
      <c r="F33" s="47">
        <v>0</v>
      </c>
      <c r="G33" s="34">
        <v>0</v>
      </c>
      <c r="H33" s="36">
        <v>0</v>
      </c>
      <c r="I33" s="47">
        <v>0</v>
      </c>
      <c r="J33" s="34">
        <v>0</v>
      </c>
      <c r="K33" s="36">
        <v>0</v>
      </c>
      <c r="L33" s="25"/>
      <c r="M33" s="34">
        <v>0</v>
      </c>
      <c r="N33" s="26"/>
      <c r="O33" s="34">
        <v>0</v>
      </c>
      <c r="P33" s="26"/>
      <c r="Q33" s="34" t="s">
        <v>39</v>
      </c>
      <c r="R33" s="34">
        <v>659564.92800000007</v>
      </c>
      <c r="S33" s="34" t="s">
        <v>39</v>
      </c>
      <c r="T33" s="34">
        <v>0</v>
      </c>
      <c r="U33" s="34" t="s">
        <v>39</v>
      </c>
      <c r="V33" s="36" t="s">
        <v>39</v>
      </c>
      <c r="W33" s="26"/>
      <c r="X33" s="36" t="s">
        <v>39</v>
      </c>
      <c r="Y33" s="26"/>
      <c r="Z33" s="27">
        <v>0</v>
      </c>
      <c r="AA33" s="27">
        <v>0</v>
      </c>
      <c r="AB33" s="27">
        <v>0</v>
      </c>
      <c r="AC33" s="35">
        <v>0</v>
      </c>
      <c r="AD33" s="26"/>
      <c r="AE33" s="34" t="s">
        <v>39</v>
      </c>
      <c r="AF33" s="34" t="s">
        <v>39</v>
      </c>
      <c r="AG33" s="34" t="s">
        <v>39</v>
      </c>
      <c r="AH33" s="37">
        <v>51151957.670490004</v>
      </c>
      <c r="AI33" s="31">
        <v>30</v>
      </c>
      <c r="AL33" s="107"/>
      <c r="AM33" s="56"/>
    </row>
    <row r="34" spans="1:40" ht="11.25" customHeight="1">
      <c r="A34" s="272"/>
      <c r="B34" s="275"/>
      <c r="C34" s="279" t="s">
        <v>55</v>
      </c>
      <c r="D34" s="279"/>
      <c r="E34" s="21">
        <v>31</v>
      </c>
      <c r="F34" s="25"/>
      <c r="G34" s="23"/>
      <c r="H34" s="24"/>
      <c r="I34" s="26"/>
      <c r="J34" s="26"/>
      <c r="K34" s="24"/>
      <c r="L34" s="25"/>
      <c r="M34" s="26"/>
      <c r="N34" s="26"/>
      <c r="O34" s="26"/>
      <c r="P34" s="26"/>
      <c r="Q34" s="26"/>
      <c r="R34" s="26"/>
      <c r="S34" s="26"/>
      <c r="T34" s="26"/>
      <c r="U34" s="26"/>
      <c r="V34" s="24"/>
      <c r="W34" s="26"/>
      <c r="X34" s="36">
        <v>677269.50083451404</v>
      </c>
      <c r="Y34" s="26"/>
      <c r="Z34" s="27">
        <v>166724.4</v>
      </c>
      <c r="AA34" s="26"/>
      <c r="AB34" s="26"/>
      <c r="AC34" s="24"/>
      <c r="AD34" s="26"/>
      <c r="AE34" s="34">
        <v>2347128.6552000004</v>
      </c>
      <c r="AF34" s="26"/>
      <c r="AG34" s="26"/>
      <c r="AH34" s="37">
        <v>3191122.5560345147</v>
      </c>
      <c r="AI34" s="63">
        <v>31</v>
      </c>
      <c r="AL34" s="107"/>
      <c r="AM34" s="56"/>
    </row>
    <row r="35" spans="1:40" ht="11.25" customHeight="1">
      <c r="A35" s="273"/>
      <c r="B35" s="276"/>
      <c r="C35" s="280" t="s">
        <v>63</v>
      </c>
      <c r="D35" s="280"/>
      <c r="E35" s="38">
        <v>32</v>
      </c>
      <c r="F35" s="57">
        <v>0</v>
      </c>
      <c r="G35" s="40">
        <v>0</v>
      </c>
      <c r="H35" s="59">
        <v>0</v>
      </c>
      <c r="I35" s="57">
        <v>0</v>
      </c>
      <c r="J35" s="40">
        <v>0</v>
      </c>
      <c r="K35" s="59">
        <v>0</v>
      </c>
      <c r="L35" s="58"/>
      <c r="M35" s="40">
        <v>0</v>
      </c>
      <c r="N35" s="44"/>
      <c r="O35" s="42">
        <v>0</v>
      </c>
      <c r="P35" s="44"/>
      <c r="Q35" s="40" t="s">
        <v>39</v>
      </c>
      <c r="R35" s="40">
        <v>659564.92800000007</v>
      </c>
      <c r="S35" s="40" t="s">
        <v>39</v>
      </c>
      <c r="T35" s="40">
        <v>0</v>
      </c>
      <c r="U35" s="40" t="s">
        <v>39</v>
      </c>
      <c r="V35" s="59" t="s">
        <v>39</v>
      </c>
      <c r="W35" s="44"/>
      <c r="X35" s="59" t="s">
        <v>39</v>
      </c>
      <c r="Y35" s="44"/>
      <c r="Z35" s="42">
        <v>166724.4</v>
      </c>
      <c r="AA35" s="42">
        <v>0</v>
      </c>
      <c r="AB35" s="42">
        <v>0</v>
      </c>
      <c r="AC35" s="41">
        <v>0</v>
      </c>
      <c r="AD35" s="44"/>
      <c r="AE35" s="40">
        <v>18312522.944399994</v>
      </c>
      <c r="AF35" s="40">
        <v>2904900.4800000004</v>
      </c>
      <c r="AG35" s="42">
        <v>2289423.14</v>
      </c>
      <c r="AH35" s="45">
        <v>69545375.832124516</v>
      </c>
      <c r="AI35" s="46">
        <v>32</v>
      </c>
      <c r="AJ35" s="7"/>
      <c r="AK35" s="7"/>
      <c r="AL35" s="107"/>
      <c r="AM35" s="56"/>
    </row>
    <row r="36" spans="1:40" ht="11.25" customHeight="1">
      <c r="A36" s="64"/>
      <c r="B36" s="274"/>
      <c r="C36" s="280" t="s">
        <v>64</v>
      </c>
      <c r="D36" s="280"/>
      <c r="E36" s="65">
        <v>33</v>
      </c>
      <c r="F36" s="66"/>
      <c r="G36" s="66"/>
      <c r="H36" s="28"/>
      <c r="I36" s="67"/>
      <c r="J36" s="26"/>
      <c r="K36" s="24"/>
      <c r="L36" s="58"/>
      <c r="M36" s="44"/>
      <c r="N36" s="67"/>
      <c r="O36" s="67"/>
      <c r="P36" s="67"/>
      <c r="Q36" s="67"/>
      <c r="R36" s="67"/>
      <c r="S36" s="67"/>
      <c r="T36" s="67"/>
      <c r="U36" s="67"/>
      <c r="V36" s="28"/>
      <c r="W36" s="67"/>
      <c r="X36" s="68">
        <v>46630.767442452896</v>
      </c>
      <c r="Y36" s="67"/>
      <c r="Z36" s="69">
        <v>135451</v>
      </c>
      <c r="AA36" s="67"/>
      <c r="AB36" s="67"/>
      <c r="AC36" s="28"/>
      <c r="AD36" s="67"/>
      <c r="AE36" s="70">
        <v>6469549.3868638221</v>
      </c>
      <c r="AF36" s="69">
        <v>5309740.8</v>
      </c>
      <c r="AG36" s="44"/>
      <c r="AH36" s="37">
        <v>11961371.954306275</v>
      </c>
      <c r="AI36" s="46">
        <v>33</v>
      </c>
      <c r="AL36" s="107"/>
      <c r="AM36" s="56"/>
    </row>
    <row r="37" spans="1:40" ht="11.25" customHeight="1">
      <c r="A37" s="64"/>
      <c r="B37" s="275"/>
      <c r="C37" s="280" t="s">
        <v>65</v>
      </c>
      <c r="D37" s="280"/>
      <c r="E37" s="38">
        <v>34</v>
      </c>
      <c r="F37" s="57">
        <v>7247507.449000001</v>
      </c>
      <c r="G37" s="40">
        <v>0</v>
      </c>
      <c r="H37" s="59">
        <v>2352951.0099999998</v>
      </c>
      <c r="I37" s="42">
        <v>20304.02</v>
      </c>
      <c r="J37" s="42">
        <v>8595637.1319999993</v>
      </c>
      <c r="K37" s="41">
        <v>0</v>
      </c>
      <c r="L37" s="58"/>
      <c r="M37" s="42">
        <v>50131399.052393131</v>
      </c>
      <c r="N37" s="42">
        <v>123581600.53541034</v>
      </c>
      <c r="O37" s="42">
        <v>264214553.36675227</v>
      </c>
      <c r="P37" s="42">
        <v>70731219.987188801</v>
      </c>
      <c r="Q37" s="40" t="s">
        <v>39</v>
      </c>
      <c r="R37" s="40">
        <v>1198323.7799999998</v>
      </c>
      <c r="S37" s="40" t="s">
        <v>39</v>
      </c>
      <c r="T37" s="40">
        <v>29104463.380175162</v>
      </c>
      <c r="U37" s="40" t="s">
        <v>39</v>
      </c>
      <c r="V37" s="59" t="s">
        <v>39</v>
      </c>
      <c r="W37" s="44"/>
      <c r="X37" s="59" t="s">
        <v>39</v>
      </c>
      <c r="Y37" s="67"/>
      <c r="Z37" s="70">
        <v>272248.61</v>
      </c>
      <c r="AA37" s="69">
        <v>89486973.219224364</v>
      </c>
      <c r="AB37" s="42">
        <v>3417529.41</v>
      </c>
      <c r="AC37" s="59">
        <v>37891310.293802708</v>
      </c>
      <c r="AD37" s="44"/>
      <c r="AE37" s="40">
        <v>278439583.802728</v>
      </c>
      <c r="AF37" s="42">
        <v>43705115.956000015</v>
      </c>
      <c r="AG37" s="42">
        <v>16166973.339999998</v>
      </c>
      <c r="AH37" s="60">
        <v>1450363093.5118413</v>
      </c>
      <c r="AI37" s="46">
        <v>34</v>
      </c>
      <c r="AJ37" s="7"/>
      <c r="AK37" s="7"/>
      <c r="AL37" s="107"/>
      <c r="AM37" s="56"/>
    </row>
    <row r="38" spans="1:40" ht="11.25" customHeight="1">
      <c r="A38" s="64"/>
      <c r="B38" s="275"/>
      <c r="C38" s="280" t="s">
        <v>66</v>
      </c>
      <c r="D38" s="280"/>
      <c r="E38" s="38">
        <v>35</v>
      </c>
      <c r="F38" s="57" t="s">
        <v>39</v>
      </c>
      <c r="G38" s="40">
        <v>0</v>
      </c>
      <c r="H38" s="59" t="s">
        <v>39</v>
      </c>
      <c r="I38" s="57">
        <v>0</v>
      </c>
      <c r="J38" s="40">
        <v>2073653.7520000001</v>
      </c>
      <c r="K38" s="59">
        <v>0</v>
      </c>
      <c r="L38" s="58"/>
      <c r="M38" s="42">
        <v>50131399.052393131</v>
      </c>
      <c r="N38" s="71"/>
      <c r="O38" s="40">
        <v>0</v>
      </c>
      <c r="P38" s="44"/>
      <c r="Q38" s="40" t="s">
        <v>39</v>
      </c>
      <c r="R38" s="40">
        <v>0</v>
      </c>
      <c r="S38" s="40" t="s">
        <v>39</v>
      </c>
      <c r="T38" s="40">
        <v>25746363.501483679</v>
      </c>
      <c r="U38" s="40" t="s">
        <v>39</v>
      </c>
      <c r="V38" s="59" t="s">
        <v>39</v>
      </c>
      <c r="W38" s="44"/>
      <c r="X38" s="59" t="s">
        <v>39</v>
      </c>
      <c r="Y38" s="62"/>
      <c r="Z38" s="40">
        <v>0</v>
      </c>
      <c r="AA38" s="44"/>
      <c r="AB38" s="44"/>
      <c r="AC38" s="59">
        <v>3396</v>
      </c>
      <c r="AD38" s="44"/>
      <c r="AE38" s="44"/>
      <c r="AF38" s="44"/>
      <c r="AG38" s="40">
        <v>40358.68</v>
      </c>
      <c r="AH38" s="37">
        <v>85588819.585876808</v>
      </c>
      <c r="AI38" s="46">
        <v>35</v>
      </c>
      <c r="AJ38" s="7"/>
      <c r="AK38" s="7"/>
      <c r="AL38" s="107"/>
      <c r="AM38" s="56"/>
    </row>
    <row r="39" spans="1:40" ht="11.25" customHeight="1">
      <c r="A39" s="72"/>
      <c r="B39" s="276"/>
      <c r="C39" s="280" t="s">
        <v>67</v>
      </c>
      <c r="D39" s="280"/>
      <c r="E39" s="38">
        <v>36</v>
      </c>
      <c r="F39" s="73"/>
      <c r="G39" s="58"/>
      <c r="H39" s="74"/>
      <c r="I39" s="44"/>
      <c r="J39" s="26"/>
      <c r="K39" s="24"/>
      <c r="L39" s="25"/>
      <c r="M39" s="44"/>
      <c r="N39" s="67"/>
      <c r="O39" s="67"/>
      <c r="P39" s="44"/>
      <c r="Q39" s="44"/>
      <c r="R39" s="44"/>
      <c r="S39" s="44"/>
      <c r="T39" s="44"/>
      <c r="U39" s="44"/>
      <c r="V39" s="41">
        <v>-1409384.5351099968</v>
      </c>
      <c r="W39" s="44"/>
      <c r="X39" s="43"/>
      <c r="Y39" s="71"/>
      <c r="Z39" s="71"/>
      <c r="AA39" s="71"/>
      <c r="AB39" s="44"/>
      <c r="AC39" s="43"/>
      <c r="AD39" s="44"/>
      <c r="AE39" s="44"/>
      <c r="AF39" s="42">
        <v>2219625.8439999819</v>
      </c>
      <c r="AG39" s="44"/>
      <c r="AH39" s="45">
        <v>810241.30888998508</v>
      </c>
      <c r="AI39" s="46">
        <v>36</v>
      </c>
      <c r="AJ39" s="7"/>
      <c r="AK39" s="7"/>
      <c r="AL39" s="107"/>
      <c r="AM39" s="56"/>
    </row>
    <row r="40" spans="1:40" ht="11.25" customHeight="1">
      <c r="A40" s="271" t="s">
        <v>68</v>
      </c>
      <c r="B40" s="75"/>
      <c r="C40" s="281" t="s">
        <v>68</v>
      </c>
      <c r="D40" s="281"/>
      <c r="E40" s="38">
        <v>37</v>
      </c>
      <c r="F40" s="76" t="s">
        <v>39</v>
      </c>
      <c r="G40" s="50">
        <v>0</v>
      </c>
      <c r="H40" s="77" t="s">
        <v>39</v>
      </c>
      <c r="I40" s="52">
        <v>20304.02</v>
      </c>
      <c r="J40" s="50">
        <v>6521983.3799999999</v>
      </c>
      <c r="K40" s="77">
        <v>0</v>
      </c>
      <c r="L40" s="78"/>
      <c r="M40" s="54"/>
      <c r="N40" s="52">
        <v>123581600.53541034</v>
      </c>
      <c r="O40" s="50">
        <v>264214553.36675227</v>
      </c>
      <c r="P40" s="52">
        <v>70731219.987188801</v>
      </c>
      <c r="Q40" s="50">
        <v>136852356.5078797</v>
      </c>
      <c r="R40" s="50">
        <v>1198323.7799999998</v>
      </c>
      <c r="S40" s="50">
        <v>942138.42</v>
      </c>
      <c r="T40" s="50">
        <v>3358099.8786914833</v>
      </c>
      <c r="U40" s="50">
        <v>9792223.5720586311</v>
      </c>
      <c r="V40" s="51">
        <v>0</v>
      </c>
      <c r="W40" s="54"/>
      <c r="X40" s="51">
        <v>268313382.44211817</v>
      </c>
      <c r="Y40" s="54"/>
      <c r="Z40" s="50">
        <v>272248.61</v>
      </c>
      <c r="AA40" s="50">
        <v>89486973.219224364</v>
      </c>
      <c r="AB40" s="50">
        <v>3417529.41</v>
      </c>
      <c r="AC40" s="77">
        <v>37887914.293802708</v>
      </c>
      <c r="AD40" s="79"/>
      <c r="AE40" s="50">
        <v>278439583.802728</v>
      </c>
      <c r="AF40" s="52">
        <v>45924741.799999997</v>
      </c>
      <c r="AG40" s="50">
        <v>16126614.659999998</v>
      </c>
      <c r="AH40" s="55">
        <v>1365584515.2348545</v>
      </c>
      <c r="AI40" s="46">
        <v>37</v>
      </c>
      <c r="AJ40" s="7"/>
      <c r="AK40" s="7"/>
      <c r="AL40" s="107"/>
      <c r="AN40" s="56">
        <f>AH10-(AH40+AH20-AH30+AH35+AH36-AH39+AH38)</f>
        <v>0</v>
      </c>
    </row>
    <row r="41" spans="1:40" ht="11.25" customHeight="1">
      <c r="A41" s="272"/>
      <c r="B41" s="80"/>
      <c r="C41" s="277" t="s">
        <v>69</v>
      </c>
      <c r="D41" s="277"/>
      <c r="E41" s="21">
        <v>38</v>
      </c>
      <c r="F41" s="47" t="s">
        <v>39</v>
      </c>
      <c r="G41" s="34">
        <v>0</v>
      </c>
      <c r="H41" s="36" t="s">
        <v>39</v>
      </c>
      <c r="I41" s="33">
        <v>0</v>
      </c>
      <c r="J41" s="27">
        <v>0</v>
      </c>
      <c r="K41" s="36">
        <v>0</v>
      </c>
      <c r="L41" s="25"/>
      <c r="M41" s="26"/>
      <c r="N41" s="26"/>
      <c r="O41" s="34">
        <v>0</v>
      </c>
      <c r="P41" s="26"/>
      <c r="Q41" s="34">
        <v>1636248.85</v>
      </c>
      <c r="R41" s="34" t="s">
        <v>39</v>
      </c>
      <c r="S41" s="34">
        <v>0</v>
      </c>
      <c r="T41" s="34">
        <v>0</v>
      </c>
      <c r="U41" s="34">
        <v>63646.17</v>
      </c>
      <c r="V41" s="35">
        <v>0</v>
      </c>
      <c r="W41" s="26"/>
      <c r="X41" s="35">
        <v>17068391.32</v>
      </c>
      <c r="Y41" s="26"/>
      <c r="Z41" s="34">
        <v>133354.06</v>
      </c>
      <c r="AA41" s="34">
        <v>334348.63</v>
      </c>
      <c r="AB41" s="34">
        <v>0</v>
      </c>
      <c r="AC41" s="36">
        <v>1502.02</v>
      </c>
      <c r="AD41" s="26"/>
      <c r="AE41" s="34">
        <v>10050428.7072</v>
      </c>
      <c r="AF41" s="34">
        <v>1383534.19</v>
      </c>
      <c r="AG41" s="34">
        <v>0</v>
      </c>
      <c r="AH41" s="37">
        <v>31491905.597200003</v>
      </c>
      <c r="AI41" s="31">
        <v>38</v>
      </c>
      <c r="AL41" s="107"/>
    </row>
    <row r="42" spans="1:40" ht="11.25" customHeight="1">
      <c r="A42" s="272"/>
      <c r="B42" s="80"/>
      <c r="C42" s="278" t="s">
        <v>70</v>
      </c>
      <c r="D42" s="278"/>
      <c r="E42" s="32">
        <v>39</v>
      </c>
      <c r="F42" s="47" t="s">
        <v>39</v>
      </c>
      <c r="G42" s="34">
        <v>0</v>
      </c>
      <c r="H42" s="36">
        <v>0</v>
      </c>
      <c r="I42" s="33">
        <v>0</v>
      </c>
      <c r="J42" s="27">
        <v>0</v>
      </c>
      <c r="K42" s="36">
        <v>0</v>
      </c>
      <c r="L42" s="25"/>
      <c r="M42" s="26"/>
      <c r="N42" s="26"/>
      <c r="O42" s="34" t="s">
        <v>39</v>
      </c>
      <c r="P42" s="26"/>
      <c r="Q42" s="34">
        <v>194816.91000000003</v>
      </c>
      <c r="R42" s="34">
        <v>0</v>
      </c>
      <c r="S42" s="34">
        <v>0</v>
      </c>
      <c r="T42" s="34">
        <v>0</v>
      </c>
      <c r="U42" s="34" t="s">
        <v>39</v>
      </c>
      <c r="V42" s="35">
        <v>0</v>
      </c>
      <c r="W42" s="26"/>
      <c r="X42" s="35">
        <v>1847593.8099999998</v>
      </c>
      <c r="Y42" s="26"/>
      <c r="Z42" s="34">
        <v>0</v>
      </c>
      <c r="AA42" s="34">
        <v>19694.669999999998</v>
      </c>
      <c r="AB42" s="34" t="s">
        <v>39</v>
      </c>
      <c r="AC42" s="36">
        <v>670.59415950578341</v>
      </c>
      <c r="AD42" s="26"/>
      <c r="AE42" s="34">
        <v>2199409.1460000006</v>
      </c>
      <c r="AF42" s="34" t="s">
        <v>39</v>
      </c>
      <c r="AG42" s="34" t="s">
        <v>39</v>
      </c>
      <c r="AH42" s="37">
        <v>4686248.25413692</v>
      </c>
      <c r="AI42" s="31">
        <v>39</v>
      </c>
      <c r="AL42" s="107"/>
    </row>
    <row r="43" spans="1:40" ht="11.25" customHeight="1">
      <c r="A43" s="272"/>
      <c r="B43" s="80"/>
      <c r="C43" s="278" t="s">
        <v>71</v>
      </c>
      <c r="D43" s="278"/>
      <c r="E43" s="32">
        <v>40</v>
      </c>
      <c r="F43" s="47" t="s">
        <v>39</v>
      </c>
      <c r="G43" s="34">
        <v>0</v>
      </c>
      <c r="H43" s="36">
        <v>0</v>
      </c>
      <c r="I43" s="47">
        <v>0</v>
      </c>
      <c r="J43" s="34">
        <v>276194.33</v>
      </c>
      <c r="K43" s="36">
        <v>0</v>
      </c>
      <c r="L43" s="25"/>
      <c r="M43" s="26"/>
      <c r="N43" s="26"/>
      <c r="O43" s="34" t="s">
        <v>39</v>
      </c>
      <c r="P43" s="26"/>
      <c r="Q43" s="34">
        <v>154945.31</v>
      </c>
      <c r="R43" s="34" t="s">
        <v>39</v>
      </c>
      <c r="S43" s="34">
        <v>0</v>
      </c>
      <c r="T43" s="34" t="s">
        <v>39</v>
      </c>
      <c r="U43" s="34">
        <v>3933.95</v>
      </c>
      <c r="V43" s="35">
        <v>0</v>
      </c>
      <c r="W43" s="26"/>
      <c r="X43" s="35">
        <v>18409046.759999998</v>
      </c>
      <c r="Y43" s="26"/>
      <c r="Z43" s="34">
        <v>115545.91</v>
      </c>
      <c r="AA43" s="34" t="s">
        <v>39</v>
      </c>
      <c r="AB43" s="34" t="s">
        <v>39</v>
      </c>
      <c r="AC43" s="36">
        <v>618.9720369391365</v>
      </c>
      <c r="AD43" s="26"/>
      <c r="AE43" s="34">
        <v>17514894.463199999</v>
      </c>
      <c r="AF43" s="34" t="s">
        <v>39</v>
      </c>
      <c r="AG43" s="34">
        <v>858443.78</v>
      </c>
      <c r="AH43" s="37">
        <v>46581236.020938098</v>
      </c>
      <c r="AI43" s="31">
        <v>40</v>
      </c>
      <c r="AL43" s="107"/>
    </row>
    <row r="44" spans="1:40" ht="11.25" customHeight="1">
      <c r="A44" s="272"/>
      <c r="B44" s="80"/>
      <c r="C44" s="278" t="s">
        <v>72</v>
      </c>
      <c r="D44" s="278"/>
      <c r="E44" s="32">
        <v>41</v>
      </c>
      <c r="F44" s="47" t="s">
        <v>39</v>
      </c>
      <c r="G44" s="34">
        <v>0</v>
      </c>
      <c r="H44" s="36" t="s">
        <v>39</v>
      </c>
      <c r="I44" s="47">
        <v>0</v>
      </c>
      <c r="J44" s="34">
        <v>29087.359999999997</v>
      </c>
      <c r="K44" s="36">
        <v>0</v>
      </c>
      <c r="L44" s="25"/>
      <c r="M44" s="26"/>
      <c r="N44" s="26"/>
      <c r="O44" s="34" t="s">
        <v>39</v>
      </c>
      <c r="P44" s="26"/>
      <c r="Q44" s="34">
        <v>259994.74999999997</v>
      </c>
      <c r="R44" s="34" t="s">
        <v>39</v>
      </c>
      <c r="S44" s="34" t="s">
        <v>39</v>
      </c>
      <c r="T44" s="34" t="s">
        <v>39</v>
      </c>
      <c r="U44" s="34" t="s">
        <v>39</v>
      </c>
      <c r="V44" s="35">
        <v>0</v>
      </c>
      <c r="W44" s="26"/>
      <c r="X44" s="36" t="s">
        <v>39</v>
      </c>
      <c r="Y44" s="26"/>
      <c r="Z44" s="34" t="s">
        <v>39</v>
      </c>
      <c r="AA44" s="34">
        <v>27125.66</v>
      </c>
      <c r="AB44" s="34" t="s">
        <v>39</v>
      </c>
      <c r="AC44" s="36">
        <v>14664.764286874783</v>
      </c>
      <c r="AD44" s="26"/>
      <c r="AE44" s="34">
        <v>24312652.538400002</v>
      </c>
      <c r="AF44" s="34">
        <v>3209410.8899999997</v>
      </c>
      <c r="AG44" s="34">
        <v>7501991.9600000009</v>
      </c>
      <c r="AH44" s="37">
        <v>52180983.510565318</v>
      </c>
      <c r="AI44" s="31">
        <v>41</v>
      </c>
      <c r="AL44" s="107"/>
    </row>
    <row r="45" spans="1:40" ht="11.25" customHeight="1">
      <c r="A45" s="272"/>
      <c r="B45" s="80"/>
      <c r="C45" s="278" t="s">
        <v>73</v>
      </c>
      <c r="D45" s="278"/>
      <c r="E45" s="32">
        <v>42</v>
      </c>
      <c r="F45" s="47">
        <v>0</v>
      </c>
      <c r="G45" s="34">
        <v>0</v>
      </c>
      <c r="H45" s="36">
        <v>0</v>
      </c>
      <c r="I45" s="47">
        <v>0</v>
      </c>
      <c r="J45" s="34">
        <v>0</v>
      </c>
      <c r="K45" s="36">
        <v>0</v>
      </c>
      <c r="L45" s="25"/>
      <c r="M45" s="26"/>
      <c r="N45" s="26"/>
      <c r="O45" s="34" t="s">
        <v>39</v>
      </c>
      <c r="P45" s="26"/>
      <c r="Q45" s="34">
        <v>480014.62</v>
      </c>
      <c r="R45" s="34" t="s">
        <v>39</v>
      </c>
      <c r="S45" s="34">
        <v>0</v>
      </c>
      <c r="T45" s="34">
        <v>0</v>
      </c>
      <c r="U45" s="34">
        <v>35584.9</v>
      </c>
      <c r="V45" s="35">
        <v>0</v>
      </c>
      <c r="W45" s="26"/>
      <c r="X45" s="35">
        <v>3072077.29</v>
      </c>
      <c r="Y45" s="26"/>
      <c r="Z45" s="34">
        <v>0</v>
      </c>
      <c r="AA45" s="34">
        <v>42161.87</v>
      </c>
      <c r="AB45" s="34">
        <v>0</v>
      </c>
      <c r="AC45" s="36" t="s">
        <v>39</v>
      </c>
      <c r="AD45" s="26"/>
      <c r="AE45" s="34">
        <v>8412611.9076000005</v>
      </c>
      <c r="AF45" s="34">
        <v>178009.51</v>
      </c>
      <c r="AG45" s="34">
        <v>0</v>
      </c>
      <c r="AH45" s="37">
        <v>12313709.137240043</v>
      </c>
      <c r="AI45" s="31">
        <v>42</v>
      </c>
      <c r="AL45" s="107"/>
    </row>
    <row r="46" spans="1:40" ht="11.25" customHeight="1">
      <c r="A46" s="272"/>
      <c r="B46" s="80"/>
      <c r="C46" s="278" t="s">
        <v>74</v>
      </c>
      <c r="D46" s="278"/>
      <c r="E46" s="32">
        <v>43</v>
      </c>
      <c r="F46" s="47">
        <v>2803994.21</v>
      </c>
      <c r="G46" s="34">
        <v>0</v>
      </c>
      <c r="H46" s="36" t="s">
        <v>39</v>
      </c>
      <c r="I46" s="47">
        <v>0</v>
      </c>
      <c r="J46" s="34">
        <v>3580839</v>
      </c>
      <c r="K46" s="36">
        <v>0</v>
      </c>
      <c r="L46" s="25"/>
      <c r="M46" s="26"/>
      <c r="N46" s="26"/>
      <c r="O46" s="34" t="s">
        <v>39</v>
      </c>
      <c r="P46" s="26"/>
      <c r="Q46" s="34">
        <v>935735.81</v>
      </c>
      <c r="R46" s="34" t="s">
        <v>39</v>
      </c>
      <c r="S46" s="34" t="s">
        <v>39</v>
      </c>
      <c r="T46" s="34" t="s">
        <v>39</v>
      </c>
      <c r="U46" s="34">
        <v>78998.33</v>
      </c>
      <c r="V46" s="35">
        <v>0</v>
      </c>
      <c r="W46" s="26"/>
      <c r="X46" s="35">
        <v>25214714.18</v>
      </c>
      <c r="Y46" s="26"/>
      <c r="Z46" s="34" t="s">
        <v>39</v>
      </c>
      <c r="AA46" s="34">
        <v>1266336.24</v>
      </c>
      <c r="AB46" s="34">
        <v>2853711.17</v>
      </c>
      <c r="AC46" s="36" t="s">
        <v>39</v>
      </c>
      <c r="AD46" s="26"/>
      <c r="AE46" s="34">
        <v>8937746.2224000003</v>
      </c>
      <c r="AF46" s="34">
        <v>69161.899999999994</v>
      </c>
      <c r="AG46" s="34">
        <v>7733600.8899999997</v>
      </c>
      <c r="AH46" s="37">
        <v>57801903.505614579</v>
      </c>
      <c r="AI46" s="31">
        <v>43</v>
      </c>
      <c r="AL46" s="107"/>
    </row>
    <row r="47" spans="1:40" ht="11.25" customHeight="1">
      <c r="A47" s="272"/>
      <c r="B47" s="80"/>
      <c r="C47" s="278" t="s">
        <v>75</v>
      </c>
      <c r="D47" s="278"/>
      <c r="E47" s="32">
        <v>44</v>
      </c>
      <c r="F47" s="47">
        <v>0</v>
      </c>
      <c r="G47" s="34">
        <v>0</v>
      </c>
      <c r="H47" s="36" t="s">
        <v>39</v>
      </c>
      <c r="I47" s="47">
        <v>0</v>
      </c>
      <c r="J47" s="34">
        <v>0</v>
      </c>
      <c r="K47" s="36">
        <v>0</v>
      </c>
      <c r="L47" s="25"/>
      <c r="M47" s="26"/>
      <c r="N47" s="26"/>
      <c r="O47" s="34" t="s">
        <v>39</v>
      </c>
      <c r="P47" s="26"/>
      <c r="Q47" s="34">
        <v>172498.23</v>
      </c>
      <c r="R47" s="34" t="s">
        <v>39</v>
      </c>
      <c r="S47" s="34">
        <v>0</v>
      </c>
      <c r="T47" s="34">
        <v>0</v>
      </c>
      <c r="U47" s="34" t="s">
        <v>39</v>
      </c>
      <c r="V47" s="35">
        <v>0</v>
      </c>
      <c r="W47" s="26"/>
      <c r="X47" s="36" t="s">
        <v>39</v>
      </c>
      <c r="Y47" s="26"/>
      <c r="Z47" s="34">
        <v>0</v>
      </c>
      <c r="AA47" s="34" t="s">
        <v>39</v>
      </c>
      <c r="AB47" s="34">
        <v>0</v>
      </c>
      <c r="AC47" s="36">
        <v>1.5801201144462138</v>
      </c>
      <c r="AD47" s="26"/>
      <c r="AE47" s="34">
        <v>8503254.8279999997</v>
      </c>
      <c r="AF47" s="34" t="s">
        <v>39</v>
      </c>
      <c r="AG47" s="34" t="s">
        <v>39</v>
      </c>
      <c r="AH47" s="37">
        <v>15407934.876366846</v>
      </c>
      <c r="AI47" s="31">
        <v>44</v>
      </c>
      <c r="AL47" s="107"/>
    </row>
    <row r="48" spans="1:40" ht="11.25" customHeight="1">
      <c r="A48" s="272"/>
      <c r="B48" s="80"/>
      <c r="C48" s="278" t="s">
        <v>76</v>
      </c>
      <c r="D48" s="278"/>
      <c r="E48" s="32">
        <v>45</v>
      </c>
      <c r="F48" s="47">
        <v>0</v>
      </c>
      <c r="G48" s="34">
        <v>0</v>
      </c>
      <c r="H48" s="36">
        <v>0</v>
      </c>
      <c r="I48" s="47">
        <v>0</v>
      </c>
      <c r="J48" s="34">
        <v>1413.76</v>
      </c>
      <c r="K48" s="36">
        <v>0</v>
      </c>
      <c r="L48" s="25"/>
      <c r="M48" s="26"/>
      <c r="N48" s="26"/>
      <c r="O48" s="34" t="s">
        <v>39</v>
      </c>
      <c r="P48" s="26"/>
      <c r="Q48" s="34">
        <v>573513.81000000006</v>
      </c>
      <c r="R48" s="34" t="s">
        <v>39</v>
      </c>
      <c r="S48" s="34">
        <v>0</v>
      </c>
      <c r="T48" s="34" t="s">
        <v>39</v>
      </c>
      <c r="U48" s="34" t="s">
        <v>39</v>
      </c>
      <c r="V48" s="35">
        <v>0</v>
      </c>
      <c r="W48" s="26"/>
      <c r="X48" s="35">
        <v>2858802.22</v>
      </c>
      <c r="Y48" s="26"/>
      <c r="Z48" s="34" t="s">
        <v>39</v>
      </c>
      <c r="AA48" s="34">
        <v>730949.39</v>
      </c>
      <c r="AB48" s="34" t="s">
        <v>39</v>
      </c>
      <c r="AC48" s="36" t="s">
        <v>39</v>
      </c>
      <c r="AD48" s="26"/>
      <c r="AE48" s="34">
        <v>5785982.8235999998</v>
      </c>
      <c r="AF48" s="34">
        <v>136563.72</v>
      </c>
      <c r="AG48" s="34" t="s">
        <v>39</v>
      </c>
      <c r="AH48" s="37">
        <v>10519320.724132163</v>
      </c>
      <c r="AI48" s="31">
        <v>45</v>
      </c>
      <c r="AL48" s="107"/>
    </row>
    <row r="49" spans="1:38" ht="11.25" customHeight="1">
      <c r="A49" s="272"/>
      <c r="B49" s="80"/>
      <c r="C49" s="278" t="s">
        <v>77</v>
      </c>
      <c r="D49" s="278"/>
      <c r="E49" s="32">
        <v>46</v>
      </c>
      <c r="F49" s="47">
        <v>0</v>
      </c>
      <c r="G49" s="34">
        <v>0</v>
      </c>
      <c r="H49" s="36" t="s">
        <v>39</v>
      </c>
      <c r="I49" s="47">
        <v>0</v>
      </c>
      <c r="J49" s="34">
        <v>0</v>
      </c>
      <c r="K49" s="36">
        <v>0</v>
      </c>
      <c r="L49" s="25"/>
      <c r="M49" s="26"/>
      <c r="N49" s="26"/>
      <c r="O49" s="34" t="s">
        <v>39</v>
      </c>
      <c r="P49" s="26"/>
      <c r="Q49" s="34">
        <v>629356.53</v>
      </c>
      <c r="R49" s="34" t="s">
        <v>39</v>
      </c>
      <c r="S49" s="34">
        <v>0</v>
      </c>
      <c r="T49" s="34" t="s">
        <v>39</v>
      </c>
      <c r="U49" s="34">
        <v>72277.67</v>
      </c>
      <c r="V49" s="35">
        <v>0</v>
      </c>
      <c r="W49" s="26"/>
      <c r="X49" s="35">
        <v>4792415.97</v>
      </c>
      <c r="Y49" s="26"/>
      <c r="Z49" s="34" t="s">
        <v>39</v>
      </c>
      <c r="AA49" s="34">
        <v>100786.1</v>
      </c>
      <c r="AB49" s="34" t="s">
        <v>39</v>
      </c>
      <c r="AC49" s="36" t="s">
        <v>39</v>
      </c>
      <c r="AD49" s="26"/>
      <c r="AE49" s="34">
        <v>8804698.7183999997</v>
      </c>
      <c r="AF49" s="34">
        <v>1004005.56</v>
      </c>
      <c r="AG49" s="34" t="s">
        <v>39</v>
      </c>
      <c r="AH49" s="37">
        <v>15507734.434799502</v>
      </c>
      <c r="AI49" s="31">
        <v>46</v>
      </c>
      <c r="AL49" s="107"/>
    </row>
    <row r="50" spans="1:38" ht="11.25" customHeight="1">
      <c r="A50" s="272"/>
      <c r="B50" s="80"/>
      <c r="C50" s="278" t="s">
        <v>78</v>
      </c>
      <c r="D50" s="278"/>
      <c r="E50" s="32">
        <v>47</v>
      </c>
      <c r="F50" s="47">
        <v>0</v>
      </c>
      <c r="G50" s="34">
        <v>0</v>
      </c>
      <c r="H50" s="36">
        <v>0</v>
      </c>
      <c r="I50" s="47">
        <v>0</v>
      </c>
      <c r="J50" s="34">
        <v>0</v>
      </c>
      <c r="K50" s="36">
        <v>0</v>
      </c>
      <c r="L50" s="25"/>
      <c r="M50" s="26"/>
      <c r="N50" s="26"/>
      <c r="O50" s="34" t="s">
        <v>39</v>
      </c>
      <c r="P50" s="26"/>
      <c r="Q50" s="34">
        <v>204025.63</v>
      </c>
      <c r="R50" s="34" t="s">
        <v>39</v>
      </c>
      <c r="S50" s="34">
        <v>0</v>
      </c>
      <c r="T50" s="34">
        <v>0</v>
      </c>
      <c r="U50" s="34">
        <v>6030.84</v>
      </c>
      <c r="V50" s="35">
        <v>0</v>
      </c>
      <c r="W50" s="26"/>
      <c r="X50" s="35">
        <v>2255521.83</v>
      </c>
      <c r="Y50" s="26"/>
      <c r="Z50" s="34">
        <v>0</v>
      </c>
      <c r="AA50" s="34">
        <v>6377.86</v>
      </c>
      <c r="AB50" s="34">
        <v>0</v>
      </c>
      <c r="AC50" s="36">
        <v>715.79776207023656</v>
      </c>
      <c r="AD50" s="26"/>
      <c r="AE50" s="34">
        <v>3738941.2800000003</v>
      </c>
      <c r="AF50" s="34">
        <v>306541.87</v>
      </c>
      <c r="AG50" s="34" t="s">
        <v>39</v>
      </c>
      <c r="AH50" s="37">
        <v>6545014.5596467117</v>
      </c>
      <c r="AI50" s="31">
        <v>47</v>
      </c>
      <c r="AL50" s="107"/>
    </row>
    <row r="51" spans="1:38" ht="11.25" customHeight="1">
      <c r="A51" s="272"/>
      <c r="B51" s="80"/>
      <c r="C51" s="278" t="s">
        <v>79</v>
      </c>
      <c r="D51" s="278"/>
      <c r="E51" s="32">
        <v>48</v>
      </c>
      <c r="F51" s="47">
        <v>0</v>
      </c>
      <c r="G51" s="34">
        <v>0</v>
      </c>
      <c r="H51" s="36">
        <v>0</v>
      </c>
      <c r="I51" s="47">
        <v>0</v>
      </c>
      <c r="J51" s="34">
        <v>330308.79000000004</v>
      </c>
      <c r="K51" s="36">
        <v>0</v>
      </c>
      <c r="L51" s="25"/>
      <c r="M51" s="26"/>
      <c r="N51" s="26"/>
      <c r="O51" s="34" t="s">
        <v>39</v>
      </c>
      <c r="P51" s="26"/>
      <c r="Q51" s="34">
        <v>303980.84999999998</v>
      </c>
      <c r="R51" s="34">
        <v>0</v>
      </c>
      <c r="S51" s="34">
        <v>0</v>
      </c>
      <c r="T51" s="34" t="s">
        <v>39</v>
      </c>
      <c r="U51" s="34">
        <v>25913.84</v>
      </c>
      <c r="V51" s="35">
        <v>0</v>
      </c>
      <c r="W51" s="26"/>
      <c r="X51" s="35">
        <v>6481145.9900000002</v>
      </c>
      <c r="Y51" s="26"/>
      <c r="Z51" s="34" t="s">
        <v>39</v>
      </c>
      <c r="AA51" s="34">
        <v>93319.5</v>
      </c>
      <c r="AB51" s="34" t="s">
        <v>39</v>
      </c>
      <c r="AC51" s="36">
        <v>36471.385777244184</v>
      </c>
      <c r="AD51" s="26"/>
      <c r="AE51" s="34">
        <v>13555896.195599999</v>
      </c>
      <c r="AF51" s="34">
        <v>1448522.7399999998</v>
      </c>
      <c r="AG51" s="34">
        <v>1408.9899999999998</v>
      </c>
      <c r="AH51" s="37">
        <v>22283663.64519671</v>
      </c>
      <c r="AI51" s="31">
        <v>48</v>
      </c>
      <c r="AL51" s="107"/>
    </row>
    <row r="52" spans="1:38" ht="11.25" customHeight="1">
      <c r="A52" s="272"/>
      <c r="B52" s="80"/>
      <c r="C52" s="279" t="s">
        <v>80</v>
      </c>
      <c r="D52" s="279"/>
      <c r="E52" s="32">
        <v>49</v>
      </c>
      <c r="F52" s="47">
        <v>493343.17800000001</v>
      </c>
      <c r="G52" s="34">
        <v>0</v>
      </c>
      <c r="H52" s="36">
        <v>0</v>
      </c>
      <c r="I52" s="47">
        <v>20304.02</v>
      </c>
      <c r="J52" s="34">
        <v>692391.74600000004</v>
      </c>
      <c r="K52" s="36">
        <v>0</v>
      </c>
      <c r="L52" s="25"/>
      <c r="M52" s="26"/>
      <c r="N52" s="26"/>
      <c r="O52" s="27">
        <v>20599.654991873787</v>
      </c>
      <c r="P52" s="26"/>
      <c r="Q52" s="34">
        <v>595150</v>
      </c>
      <c r="R52" s="34" t="s">
        <v>39</v>
      </c>
      <c r="S52" s="34" t="s">
        <v>39</v>
      </c>
      <c r="T52" s="34" t="s">
        <v>39</v>
      </c>
      <c r="U52" s="34">
        <v>111095.39000000001</v>
      </c>
      <c r="V52" s="35">
        <v>0</v>
      </c>
      <c r="W52" s="26"/>
      <c r="X52" s="35">
        <v>3279802.62</v>
      </c>
      <c r="Y52" s="26"/>
      <c r="Z52" s="34">
        <v>0</v>
      </c>
      <c r="AA52" s="34">
        <v>11106302.649999997</v>
      </c>
      <c r="AB52" s="34" t="s">
        <v>39</v>
      </c>
      <c r="AC52" s="36">
        <v>1266.5128019741035</v>
      </c>
      <c r="AD52" s="26"/>
      <c r="AE52" s="34">
        <v>9802826.0712000001</v>
      </c>
      <c r="AF52" s="34">
        <v>1029084.36</v>
      </c>
      <c r="AG52" s="34">
        <v>88.539999999999992</v>
      </c>
      <c r="AH52" s="37">
        <v>27362649.372993842</v>
      </c>
      <c r="AI52" s="63">
        <v>49</v>
      </c>
      <c r="AL52" s="107"/>
    </row>
    <row r="53" spans="1:38" ht="11.25" customHeight="1">
      <c r="A53" s="272"/>
      <c r="B53" s="80"/>
      <c r="C53" s="280" t="s">
        <v>81</v>
      </c>
      <c r="D53" s="280"/>
      <c r="E53" s="38">
        <v>50</v>
      </c>
      <c r="F53" s="57" t="s">
        <v>39</v>
      </c>
      <c r="G53" s="40">
        <v>0</v>
      </c>
      <c r="H53" s="59" t="s">
        <v>39</v>
      </c>
      <c r="I53" s="39">
        <v>20304.02</v>
      </c>
      <c r="J53" s="42">
        <v>4910234.9860000005</v>
      </c>
      <c r="K53" s="41">
        <v>0</v>
      </c>
      <c r="L53" s="81"/>
      <c r="M53" s="44"/>
      <c r="N53" s="44"/>
      <c r="O53" s="40">
        <v>83518.677712715813</v>
      </c>
      <c r="P53" s="44"/>
      <c r="Q53" s="40">
        <v>6140281.3000000007</v>
      </c>
      <c r="R53" s="40">
        <v>1198323.7799999998</v>
      </c>
      <c r="S53" s="40">
        <v>942138.42</v>
      </c>
      <c r="T53" s="40">
        <v>3355630.33</v>
      </c>
      <c r="U53" s="40">
        <v>876500.24</v>
      </c>
      <c r="V53" s="41">
        <v>0</v>
      </c>
      <c r="W53" s="44"/>
      <c r="X53" s="41">
        <v>107088188.71000001</v>
      </c>
      <c r="Y53" s="44"/>
      <c r="Z53" s="40">
        <v>272248.61</v>
      </c>
      <c r="AA53" s="40">
        <v>16758213.549999997</v>
      </c>
      <c r="AB53" s="40">
        <v>3417529.41</v>
      </c>
      <c r="AC53" s="59">
        <v>128198.05551801762</v>
      </c>
      <c r="AD53" s="44"/>
      <c r="AE53" s="40">
        <v>121619342.90159999</v>
      </c>
      <c r="AF53" s="42">
        <v>11403565.52</v>
      </c>
      <c r="AG53" s="40">
        <v>16126614.659999998</v>
      </c>
      <c r="AH53" s="45">
        <v>302682303.63883072</v>
      </c>
      <c r="AI53" s="46">
        <v>50</v>
      </c>
      <c r="AJ53" s="7"/>
      <c r="AK53" s="7"/>
      <c r="AL53" s="107"/>
    </row>
    <row r="54" spans="1:38" ht="11.25" customHeight="1">
      <c r="A54" s="272"/>
      <c r="B54" s="80"/>
      <c r="C54" s="284" t="s">
        <v>82</v>
      </c>
      <c r="D54" s="284"/>
      <c r="E54" s="21">
        <v>51</v>
      </c>
      <c r="F54" s="47">
        <v>0</v>
      </c>
      <c r="G54" s="82"/>
      <c r="H54" s="24"/>
      <c r="I54" s="26"/>
      <c r="J54" s="27">
        <v>0</v>
      </c>
      <c r="K54" s="24"/>
      <c r="L54" s="25"/>
      <c r="M54" s="26"/>
      <c r="N54" s="26"/>
      <c r="O54" s="27">
        <v>2452358.1607353748</v>
      </c>
      <c r="P54" s="26"/>
      <c r="Q54" s="26"/>
      <c r="R54" s="26"/>
      <c r="S54" s="26"/>
      <c r="T54" s="26"/>
      <c r="U54" s="27">
        <v>0</v>
      </c>
      <c r="V54" s="24"/>
      <c r="W54" s="26"/>
      <c r="X54" s="24"/>
      <c r="Y54" s="26"/>
      <c r="Z54" s="26"/>
      <c r="AA54" s="26"/>
      <c r="AB54" s="26"/>
      <c r="AC54" s="35">
        <v>132063.13853744318</v>
      </c>
      <c r="AD54" s="26"/>
      <c r="AE54" s="34">
        <v>8100834.8000000007</v>
      </c>
      <c r="AF54" s="26"/>
      <c r="AG54" s="26"/>
      <c r="AH54" s="37">
        <v>10685256.099272819</v>
      </c>
      <c r="AI54" s="31">
        <v>51</v>
      </c>
      <c r="AL54" s="107"/>
    </row>
    <row r="55" spans="1:38" ht="11.25" customHeight="1">
      <c r="A55" s="272"/>
      <c r="B55" s="80"/>
      <c r="C55" s="278" t="s">
        <v>83</v>
      </c>
      <c r="D55" s="278"/>
      <c r="E55" s="21">
        <v>52</v>
      </c>
      <c r="F55" s="25"/>
      <c r="G55" s="82"/>
      <c r="H55" s="24"/>
      <c r="I55" s="26"/>
      <c r="J55" s="26"/>
      <c r="K55" s="24"/>
      <c r="L55" s="25"/>
      <c r="M55" s="26"/>
      <c r="N55" s="27">
        <v>121719641.38437654</v>
      </c>
      <c r="O55" s="27">
        <v>240451707.53046358</v>
      </c>
      <c r="P55" s="26"/>
      <c r="Q55" s="26"/>
      <c r="R55" s="26"/>
      <c r="S55" s="26"/>
      <c r="T55" s="26"/>
      <c r="U55" s="27">
        <v>2184417.6145576248</v>
      </c>
      <c r="V55" s="24"/>
      <c r="W55" s="26"/>
      <c r="X55" s="35">
        <v>1167544.4501938806</v>
      </c>
      <c r="Y55" s="26"/>
      <c r="Z55" s="26"/>
      <c r="AA55" s="26"/>
      <c r="AB55" s="26"/>
      <c r="AC55" s="35">
        <v>18265056.261516679</v>
      </c>
      <c r="AD55" s="26"/>
      <c r="AE55" s="26"/>
      <c r="AF55" s="26"/>
      <c r="AG55" s="26"/>
      <c r="AH55" s="37">
        <v>383788367.2411083</v>
      </c>
      <c r="AI55" s="31">
        <v>52</v>
      </c>
      <c r="AL55" s="107"/>
    </row>
    <row r="56" spans="1:38" ht="11.25" customHeight="1">
      <c r="A56" s="272"/>
      <c r="B56" s="80"/>
      <c r="C56" s="278" t="s">
        <v>84</v>
      </c>
      <c r="D56" s="278"/>
      <c r="E56" s="21">
        <v>53</v>
      </c>
      <c r="F56" s="25"/>
      <c r="G56" s="82"/>
      <c r="H56" s="24"/>
      <c r="I56" s="26"/>
      <c r="J56" s="26"/>
      <c r="K56" s="24"/>
      <c r="L56" s="25"/>
      <c r="M56" s="26"/>
      <c r="N56" s="27">
        <v>81275.19059917776</v>
      </c>
      <c r="O56" s="26"/>
      <c r="P56" s="27">
        <v>70731219.987188801</v>
      </c>
      <c r="Q56" s="26"/>
      <c r="R56" s="26"/>
      <c r="S56" s="26"/>
      <c r="T56" s="26"/>
      <c r="U56" s="26"/>
      <c r="V56" s="24"/>
      <c r="W56" s="26"/>
      <c r="X56" s="24"/>
      <c r="Y56" s="26"/>
      <c r="Z56" s="26"/>
      <c r="AA56" s="26"/>
      <c r="AB56" s="26"/>
      <c r="AC56" s="24"/>
      <c r="AD56" s="26"/>
      <c r="AE56" s="26"/>
      <c r="AF56" s="26"/>
      <c r="AG56" s="26"/>
      <c r="AH56" s="37">
        <v>70812495.177787974</v>
      </c>
      <c r="AI56" s="31">
        <v>53</v>
      </c>
      <c r="AL56" s="107"/>
    </row>
    <row r="57" spans="1:38" ht="11.25" customHeight="1">
      <c r="A57" s="272"/>
      <c r="B57" s="80"/>
      <c r="C57" s="279" t="s">
        <v>85</v>
      </c>
      <c r="D57" s="279"/>
      <c r="E57" s="21">
        <v>54</v>
      </c>
      <c r="F57" s="25"/>
      <c r="G57" s="82"/>
      <c r="H57" s="24"/>
      <c r="I57" s="26"/>
      <c r="J57" s="26"/>
      <c r="K57" s="24"/>
      <c r="L57" s="25"/>
      <c r="M57" s="26"/>
      <c r="N57" s="26"/>
      <c r="O57" s="27">
        <v>120607.77839682171</v>
      </c>
      <c r="P57" s="26"/>
      <c r="Q57" s="26"/>
      <c r="R57" s="26"/>
      <c r="S57" s="26"/>
      <c r="T57" s="26"/>
      <c r="U57" s="26"/>
      <c r="V57" s="24"/>
      <c r="W57" s="26"/>
      <c r="X57" s="24"/>
      <c r="Y57" s="26"/>
      <c r="Z57" s="26"/>
      <c r="AA57" s="26"/>
      <c r="AB57" s="26"/>
      <c r="AC57" s="83">
        <v>6494.9084526611405</v>
      </c>
      <c r="AD57" s="26"/>
      <c r="AE57" s="26"/>
      <c r="AF57" s="26"/>
      <c r="AG57" s="26"/>
      <c r="AH57" s="37">
        <v>127102.68684948285</v>
      </c>
      <c r="AI57" s="63">
        <v>54</v>
      </c>
      <c r="AL57" s="107"/>
    </row>
    <row r="58" spans="1:38" ht="11.25" customHeight="1">
      <c r="A58" s="272"/>
      <c r="B58" s="80"/>
      <c r="C58" s="280" t="s">
        <v>86</v>
      </c>
      <c r="D58" s="280"/>
      <c r="E58" s="38">
        <v>55</v>
      </c>
      <c r="F58" s="57">
        <v>0</v>
      </c>
      <c r="G58" s="84"/>
      <c r="H58" s="43"/>
      <c r="I58" s="44"/>
      <c r="J58" s="42">
        <v>0</v>
      </c>
      <c r="K58" s="43"/>
      <c r="L58" s="81"/>
      <c r="M58" s="44"/>
      <c r="N58" s="42">
        <v>121800916.57497571</v>
      </c>
      <c r="O58" s="69">
        <v>243024673.46959576</v>
      </c>
      <c r="P58" s="42">
        <v>70731219.987188801</v>
      </c>
      <c r="Q58" s="44"/>
      <c r="R58" s="44"/>
      <c r="S58" s="44"/>
      <c r="T58" s="44"/>
      <c r="U58" s="42">
        <v>2184417.6145576248</v>
      </c>
      <c r="V58" s="43"/>
      <c r="W58" s="44"/>
      <c r="X58" s="41">
        <v>1167544.4501938806</v>
      </c>
      <c r="Y58" s="44"/>
      <c r="Z58" s="44"/>
      <c r="AA58" s="44"/>
      <c r="AB58" s="44"/>
      <c r="AC58" s="41">
        <v>18403614.308506783</v>
      </c>
      <c r="AD58" s="44"/>
      <c r="AE58" s="40">
        <v>8100834.8000000007</v>
      </c>
      <c r="AF58" s="44"/>
      <c r="AG58" s="44"/>
      <c r="AH58" s="45">
        <v>465413221.20501858</v>
      </c>
      <c r="AI58" s="46">
        <v>55</v>
      </c>
      <c r="AJ58" s="7"/>
      <c r="AK58" s="7"/>
      <c r="AL58" s="107"/>
    </row>
    <row r="59" spans="1:38" ht="11.25" customHeight="1">
      <c r="A59" s="273"/>
      <c r="B59" s="85"/>
      <c r="C59" s="283" t="s">
        <v>87</v>
      </c>
      <c r="D59" s="283"/>
      <c r="E59" s="38">
        <v>56</v>
      </c>
      <c r="F59" s="57">
        <v>161253.08100000001</v>
      </c>
      <c r="G59" s="40">
        <v>0</v>
      </c>
      <c r="H59" s="59">
        <v>0</v>
      </c>
      <c r="I59" s="39">
        <v>0</v>
      </c>
      <c r="J59" s="42">
        <v>1611748.3940000001</v>
      </c>
      <c r="K59" s="41">
        <v>0</v>
      </c>
      <c r="L59" s="81"/>
      <c r="M59" s="44"/>
      <c r="N59" s="42">
        <v>1780683.9604346375</v>
      </c>
      <c r="O59" s="40">
        <v>21106361.219443802</v>
      </c>
      <c r="P59" s="44"/>
      <c r="Q59" s="40">
        <v>130712075.20787971</v>
      </c>
      <c r="R59" s="40">
        <v>0</v>
      </c>
      <c r="S59" s="44"/>
      <c r="T59" s="42">
        <v>2469.5486914833823</v>
      </c>
      <c r="U59" s="40">
        <v>6731305.7175010061</v>
      </c>
      <c r="V59" s="43"/>
      <c r="W59" s="44"/>
      <c r="X59" s="41">
        <v>160057649.28192428</v>
      </c>
      <c r="Y59" s="44"/>
      <c r="Z59" s="40">
        <v>0</v>
      </c>
      <c r="AA59" s="42">
        <v>72728759.669224367</v>
      </c>
      <c r="AB59" s="44"/>
      <c r="AC59" s="59">
        <v>19356101.929777913</v>
      </c>
      <c r="AD59" s="44"/>
      <c r="AE59" s="40">
        <v>148719406.10112798</v>
      </c>
      <c r="AF59" s="42">
        <v>34521176.280000001</v>
      </c>
      <c r="AG59" s="44"/>
      <c r="AH59" s="60">
        <v>597488990.39100528</v>
      </c>
      <c r="AI59" s="46">
        <v>56</v>
      </c>
      <c r="AJ59" s="7"/>
      <c r="AK59" s="7"/>
      <c r="AL59" s="107"/>
    </row>
    <row r="60" spans="1:38" s="94" customFormat="1" ht="11.25" customHeight="1">
      <c r="A60" s="86" t="s">
        <v>88</v>
      </c>
      <c r="B60" s="87"/>
      <c r="C60" s="88"/>
      <c r="D60" s="88"/>
      <c r="E60" s="89"/>
      <c r="F60" s="90"/>
      <c r="G60" s="91"/>
      <c r="H60" s="91"/>
      <c r="I60" s="91"/>
      <c r="J60" s="90"/>
      <c r="K60" s="91"/>
      <c r="L60" s="92"/>
      <c r="M60" s="90"/>
      <c r="N60" s="90"/>
      <c r="O60" s="90"/>
      <c r="P60" s="90"/>
      <c r="Q60" s="90"/>
      <c r="R60" s="90"/>
      <c r="S60" s="90"/>
      <c r="T60" s="91"/>
      <c r="U60" s="90"/>
      <c r="V60" s="90"/>
      <c r="W60" s="90"/>
      <c r="X60" s="90"/>
      <c r="Y60" s="90"/>
      <c r="Z60" s="90"/>
      <c r="AA60" s="90"/>
      <c r="AB60" s="90"/>
      <c r="AC60" s="90"/>
      <c r="AD60" s="90"/>
      <c r="AE60" s="90"/>
      <c r="AF60" s="90"/>
      <c r="AG60" s="90"/>
      <c r="AH60" s="93"/>
      <c r="AI60" s="89"/>
      <c r="AL60" s="106"/>
    </row>
    <row r="61" spans="1:38" s="98" customFormat="1" ht="11.25" customHeight="1">
      <c r="A61" s="95" t="s">
        <v>89</v>
      </c>
      <c r="B61" s="96"/>
      <c r="C61" s="97"/>
      <c r="D61" s="97"/>
      <c r="E61" s="97"/>
      <c r="F61" s="97"/>
      <c r="G61" s="97"/>
      <c r="H61" s="97"/>
      <c r="I61" s="97"/>
      <c r="J61" s="97"/>
      <c r="K61" s="97"/>
      <c r="L61" s="97"/>
      <c r="M61" s="97"/>
      <c r="N61" s="97"/>
      <c r="O61" s="97"/>
      <c r="P61" s="97"/>
      <c r="Q61" s="97"/>
      <c r="S61" s="99"/>
      <c r="T61" s="99"/>
      <c r="U61" s="99"/>
      <c r="V61" s="99"/>
      <c r="W61" s="99"/>
      <c r="X61" s="99"/>
      <c r="Y61" s="99"/>
      <c r="Z61" s="99"/>
      <c r="AA61" s="99"/>
      <c r="AB61" s="99"/>
      <c r="AC61" s="99"/>
      <c r="AD61" s="99"/>
      <c r="AE61" s="99"/>
      <c r="AF61" s="99"/>
      <c r="AG61" s="99"/>
      <c r="AH61" s="99"/>
      <c r="AI61" s="99"/>
      <c r="AJ61" s="100"/>
      <c r="AK61" s="100"/>
      <c r="AL61" s="106"/>
    </row>
    <row r="62" spans="1:38" s="98" customFormat="1" ht="11.25" customHeight="1">
      <c r="A62" s="95" t="s">
        <v>90</v>
      </c>
      <c r="B62" s="96"/>
      <c r="C62" s="97"/>
      <c r="D62" s="97"/>
      <c r="E62" s="97"/>
      <c r="F62" s="97"/>
      <c r="G62" s="97"/>
      <c r="H62" s="97"/>
      <c r="I62" s="97"/>
      <c r="J62" s="97"/>
      <c r="K62" s="97"/>
      <c r="L62" s="97"/>
      <c r="M62" s="97"/>
      <c r="N62" s="97"/>
      <c r="O62" s="97"/>
      <c r="P62" s="97"/>
      <c r="Q62" s="97"/>
      <c r="R62" s="101"/>
      <c r="AH62" s="102"/>
      <c r="AJ62" s="103"/>
      <c r="AK62" s="103"/>
      <c r="AL62" s="106"/>
    </row>
    <row r="63" spans="1:38" s="98" customFormat="1" ht="11.25" customHeight="1">
      <c r="A63" s="95" t="s">
        <v>91</v>
      </c>
      <c r="B63" s="96"/>
      <c r="C63" s="97"/>
      <c r="D63" s="97"/>
      <c r="E63" s="97"/>
      <c r="F63" s="97"/>
      <c r="G63" s="97"/>
      <c r="H63" s="97"/>
      <c r="I63" s="97"/>
      <c r="J63" s="97"/>
      <c r="K63" s="97"/>
      <c r="L63" s="97"/>
      <c r="M63" s="97"/>
      <c r="N63" s="97"/>
      <c r="O63" s="97"/>
      <c r="P63" s="97"/>
      <c r="Q63" s="97"/>
      <c r="AJ63" s="103"/>
      <c r="AK63" s="103"/>
      <c r="AL63" s="106"/>
    </row>
    <row r="64" spans="1:38" s="98" customFormat="1" ht="11.25" customHeight="1">
      <c r="A64" s="95" t="s">
        <v>92</v>
      </c>
      <c r="B64" s="96"/>
      <c r="C64" s="97"/>
      <c r="D64" s="97"/>
      <c r="E64" s="97"/>
      <c r="F64" s="97"/>
      <c r="G64" s="97"/>
      <c r="H64" s="97"/>
      <c r="I64" s="97"/>
      <c r="J64" s="97"/>
      <c r="K64" s="97"/>
      <c r="L64" s="97"/>
      <c r="M64" s="97"/>
      <c r="N64" s="97"/>
      <c r="O64" s="97"/>
      <c r="P64" s="97"/>
      <c r="Q64" s="97"/>
      <c r="AJ64" s="103"/>
      <c r="AK64" s="103"/>
      <c r="AL64" s="106"/>
    </row>
    <row r="65" spans="1:38" s="98" customFormat="1" ht="11.25" customHeight="1">
      <c r="A65" s="95" t="s">
        <v>93</v>
      </c>
      <c r="B65" s="96"/>
      <c r="C65" s="97"/>
      <c r="D65" s="97"/>
      <c r="E65" s="97"/>
      <c r="F65" s="97"/>
      <c r="G65" s="97"/>
      <c r="H65" s="97"/>
      <c r="I65" s="97"/>
      <c r="J65" s="97"/>
      <c r="K65" s="97"/>
      <c r="L65" s="97"/>
      <c r="M65" s="97"/>
      <c r="N65" s="97"/>
      <c r="O65" s="97"/>
      <c r="P65" s="97"/>
      <c r="Q65" s="97"/>
      <c r="AJ65" s="103"/>
      <c r="AK65" s="103"/>
      <c r="AL65" s="106"/>
    </row>
    <row r="66" spans="1:38" s="98" customFormat="1" ht="11.25" customHeight="1">
      <c r="AJ66" s="103"/>
      <c r="AK66" s="103"/>
      <c r="AL66" s="99"/>
    </row>
    <row r="71" spans="1:38" ht="11.25" customHeight="1">
      <c r="C71" s="104"/>
    </row>
  </sheetData>
  <mergeCells count="78">
    <mergeCell ref="C59:D59"/>
    <mergeCell ref="C57:D57"/>
    <mergeCell ref="C19:D19"/>
    <mergeCell ref="C17:D17"/>
    <mergeCell ref="C15:D15"/>
    <mergeCell ref="C58:D58"/>
    <mergeCell ref="C52:D52"/>
    <mergeCell ref="C54:D54"/>
    <mergeCell ref="C55:D55"/>
    <mergeCell ref="C49:D49"/>
    <mergeCell ref="C48:D48"/>
    <mergeCell ref="C50:D50"/>
    <mergeCell ref="C51:D51"/>
    <mergeCell ref="C56:D56"/>
    <mergeCell ref="C53:D53"/>
    <mergeCell ref="C46:D46"/>
    <mergeCell ref="AD1:AG1"/>
    <mergeCell ref="C44:D44"/>
    <mergeCell ref="C26:D26"/>
    <mergeCell ref="C25:D25"/>
    <mergeCell ref="C27:D27"/>
    <mergeCell ref="C28:D28"/>
    <mergeCell ref="C30:D30"/>
    <mergeCell ref="C31:D31"/>
    <mergeCell ref="C36:D36"/>
    <mergeCell ref="C34:D34"/>
    <mergeCell ref="C35:D35"/>
    <mergeCell ref="C40:D40"/>
    <mergeCell ref="C43:D43"/>
    <mergeCell ref="C32:D32"/>
    <mergeCell ref="Y1:AC1"/>
    <mergeCell ref="F3:H3"/>
    <mergeCell ref="I3:K3"/>
    <mergeCell ref="I1:K1"/>
    <mergeCell ref="F1:H1"/>
    <mergeCell ref="W1:X1"/>
    <mergeCell ref="W3:X3"/>
    <mergeCell ref="AB3:AC3"/>
    <mergeCell ref="L1:V1"/>
    <mergeCell ref="B31:B35"/>
    <mergeCell ref="A3:D3"/>
    <mergeCell ref="B4:B10"/>
    <mergeCell ref="A4:A10"/>
    <mergeCell ref="C11:D11"/>
    <mergeCell ref="C21:D21"/>
    <mergeCell ref="C22:D22"/>
    <mergeCell ref="C29:D29"/>
    <mergeCell ref="C33:D33"/>
    <mergeCell ref="C23:D23"/>
    <mergeCell ref="A2:C2"/>
    <mergeCell ref="L3:P3"/>
    <mergeCell ref="Q3:V3"/>
    <mergeCell ref="A11:A35"/>
    <mergeCell ref="C14:D14"/>
    <mergeCell ref="C10:D10"/>
    <mergeCell ref="C5:D5"/>
    <mergeCell ref="B11:B20"/>
    <mergeCell ref="B21:B30"/>
    <mergeCell ref="C12:D12"/>
    <mergeCell ref="C6:D6"/>
    <mergeCell ref="C7:D7"/>
    <mergeCell ref="C13:D13"/>
    <mergeCell ref="A40:A59"/>
    <mergeCell ref="C4:D4"/>
    <mergeCell ref="B36:B39"/>
    <mergeCell ref="C47:D47"/>
    <mergeCell ref="C38:D38"/>
    <mergeCell ref="C39:D39"/>
    <mergeCell ref="C41:D41"/>
    <mergeCell ref="C42:D42"/>
    <mergeCell ref="C16:D16"/>
    <mergeCell ref="C45:D45"/>
    <mergeCell ref="C20:D20"/>
    <mergeCell ref="C24:D24"/>
    <mergeCell ref="C8:D8"/>
    <mergeCell ref="C9:D9"/>
    <mergeCell ref="C18:D18"/>
    <mergeCell ref="C37:D37"/>
  </mergeCells>
  <conditionalFormatting sqref="AW1:IT9 AM170:IT65505 A170:AH65505 AW11:IT65 CC10:IT10 AW67:IT169">
    <cfRule type="cellIs" dxfId="450" priority="5" stopIfTrue="1" operator="equal">
      <formula>0</formula>
    </cfRule>
  </conditionalFormatting>
  <conditionalFormatting sqref="A2:D2 A4:E59 A1:AV1 A3:AV3 AJ2:AV2 B60:AV60 AI4:AV9 AI10:CB10 AI11:AV59 A61:AV169">
    <cfRule type="cellIs" dxfId="449" priority="6" stopIfTrue="1" operator="equal">
      <formula>0</formula>
    </cfRule>
  </conditionalFormatting>
  <conditionalFormatting sqref="E2:AI2">
    <cfRule type="cellIs" dxfId="448" priority="4" stopIfTrue="1" operator="equal">
      <formula>0</formula>
    </cfRule>
  </conditionalFormatting>
  <conditionalFormatting sqref="A60">
    <cfRule type="cellIs" dxfId="447" priority="3" stopIfTrue="1" operator="equal">
      <formula>0</formula>
    </cfRule>
  </conditionalFormatting>
  <conditionalFormatting sqref="AH4:AH59">
    <cfRule type="cellIs" dxfId="446" priority="2" stopIfTrue="1" operator="equal">
      <formula>0</formula>
    </cfRule>
  </conditionalFormatting>
  <conditionalFormatting sqref="F4:AG59">
    <cfRule type="cellIs" dxfId="445" priority="1" stopIfTrue="1" operator="equal">
      <formula>0</formula>
    </cfRule>
  </conditionalFormatting>
  <printOptions horizontalCentered="1" verticalCentered="1"/>
  <pageMargins left="0" right="0" top="0.78740157480314965" bottom="0.78740157480314965" header="0.51181102362204722" footer="0.51181102362204722"/>
  <pageSetup paperSize="8" scale="81" firstPageNumber="8" orientation="landscape" r:id="rId1"/>
  <headerFooter scaleWithDoc="0">
    <oddHeader>&amp;LEB-1. Energiebilanz Bayern 2015 - Terajoule</oddHeader>
    <oddFooter>&amp;L&amp;"Arial,Standard"&amp;10Stand: 21.11.2018&amp;C&amp;"Arial,Standard"&amp;10Bayerisches Landesamt für Statistik - Energiebilanz 2015&amp;R&amp;"Arial,Standard"&amp;10&amp;P von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6"/>
  <sheetViews>
    <sheetView zoomScaleNormal="100" zoomScaleSheetLayoutView="100" workbookViewId="0">
      <pane xSplit="5" ySplit="3" topLeftCell="F4" activePane="bottomRight" state="frozen"/>
      <selection pane="topRight"/>
      <selection pane="bottomLeft"/>
      <selection pane="bottomRight"/>
    </sheetView>
  </sheetViews>
  <sheetFormatPr baseColWidth="10" defaultRowHeight="11.25" customHeight="1"/>
  <cols>
    <col min="1" max="1" width="3.5703125" style="7" customWidth="1"/>
    <col min="2" max="2" width="9" style="7" customWidth="1"/>
    <col min="3" max="3" width="13.85546875" style="7" customWidth="1"/>
    <col min="4" max="4" width="21.42578125" style="7" customWidth="1"/>
    <col min="5" max="5" width="2.85546875" style="7" customWidth="1"/>
    <col min="6" max="28" width="7" style="7" customWidth="1"/>
    <col min="29" max="29" width="8" style="7" bestFit="1" customWidth="1"/>
    <col min="30" max="33" width="7" style="7" customWidth="1"/>
    <col min="34" max="34" width="8.5703125" style="7" customWidth="1"/>
    <col min="35" max="35" width="2.85546875" style="7" customWidth="1"/>
    <col min="36" max="37" width="1.5703125" style="6" customWidth="1"/>
    <col min="38" max="16384" width="11.42578125" style="7"/>
  </cols>
  <sheetData>
    <row r="1" spans="1:73" ht="15" customHeight="1">
      <c r="A1" s="1"/>
      <c r="B1" s="2"/>
      <c r="C1" s="2"/>
      <c r="D1" s="2"/>
      <c r="E1" s="3"/>
      <c r="F1" s="260" t="s">
        <v>0</v>
      </c>
      <c r="G1" s="261"/>
      <c r="H1" s="262"/>
      <c r="I1" s="260" t="s">
        <v>1</v>
      </c>
      <c r="J1" s="261"/>
      <c r="K1" s="262"/>
      <c r="L1" s="257" t="s">
        <v>2</v>
      </c>
      <c r="M1" s="258"/>
      <c r="N1" s="258"/>
      <c r="O1" s="258"/>
      <c r="P1" s="258"/>
      <c r="Q1" s="258"/>
      <c r="R1" s="258"/>
      <c r="S1" s="258"/>
      <c r="T1" s="258"/>
      <c r="U1" s="258"/>
      <c r="V1" s="259"/>
      <c r="W1" s="257" t="s">
        <v>3</v>
      </c>
      <c r="X1" s="259"/>
      <c r="Y1" s="260" t="s">
        <v>4</v>
      </c>
      <c r="Z1" s="261"/>
      <c r="AA1" s="261"/>
      <c r="AB1" s="261"/>
      <c r="AC1" s="262"/>
      <c r="AD1" s="257" t="s">
        <v>5</v>
      </c>
      <c r="AE1" s="258"/>
      <c r="AF1" s="258"/>
      <c r="AG1" s="259"/>
      <c r="AH1" s="4"/>
      <c r="AI1" s="5"/>
    </row>
    <row r="2" spans="1:73" ht="55.5" customHeight="1">
      <c r="A2" s="263" t="s">
        <v>95</v>
      </c>
      <c r="B2" s="263"/>
      <c r="C2" s="263"/>
      <c r="D2" s="8"/>
      <c r="E2" s="9" t="s">
        <v>7</v>
      </c>
      <c r="F2" s="10" t="s">
        <v>8</v>
      </c>
      <c r="G2" s="11" t="s">
        <v>9</v>
      </c>
      <c r="H2" s="9" t="s">
        <v>10</v>
      </c>
      <c r="I2" s="10" t="s">
        <v>8</v>
      </c>
      <c r="J2" s="11" t="s">
        <v>11</v>
      </c>
      <c r="K2" s="9" t="s">
        <v>12</v>
      </c>
      <c r="L2" s="11" t="s">
        <v>13</v>
      </c>
      <c r="M2" s="12" t="s">
        <v>14</v>
      </c>
      <c r="N2" s="12" t="s">
        <v>15</v>
      </c>
      <c r="O2" s="12" t="s">
        <v>16</v>
      </c>
      <c r="P2" s="12" t="s">
        <v>17</v>
      </c>
      <c r="Q2" s="11" t="s">
        <v>18</v>
      </c>
      <c r="R2" s="11" t="s">
        <v>19</v>
      </c>
      <c r="S2" s="11" t="s">
        <v>20</v>
      </c>
      <c r="T2" s="11" t="s">
        <v>21</v>
      </c>
      <c r="U2" s="11" t="s">
        <v>22</v>
      </c>
      <c r="V2" s="9" t="s">
        <v>23</v>
      </c>
      <c r="W2" s="11" t="s">
        <v>24</v>
      </c>
      <c r="X2" s="9" t="s">
        <v>25</v>
      </c>
      <c r="Y2" s="11" t="s">
        <v>26</v>
      </c>
      <c r="Z2" s="13" t="s">
        <v>27</v>
      </c>
      <c r="AA2" s="11" t="s">
        <v>28</v>
      </c>
      <c r="AB2" s="11" t="s">
        <v>29</v>
      </c>
      <c r="AC2" s="9" t="s">
        <v>30</v>
      </c>
      <c r="AD2" s="11" t="s">
        <v>31</v>
      </c>
      <c r="AE2" s="11" t="s">
        <v>32</v>
      </c>
      <c r="AF2" s="11" t="s">
        <v>33</v>
      </c>
      <c r="AG2" s="9" t="s">
        <v>30</v>
      </c>
      <c r="AH2" s="10" t="s">
        <v>34</v>
      </c>
      <c r="AI2" s="14" t="s">
        <v>7</v>
      </c>
    </row>
    <row r="3" spans="1:73" ht="11.1" customHeight="1">
      <c r="A3" s="264" t="s">
        <v>35</v>
      </c>
      <c r="B3" s="264"/>
      <c r="C3" s="264"/>
      <c r="D3" s="264"/>
      <c r="E3" s="15"/>
      <c r="F3" s="265"/>
      <c r="G3" s="266"/>
      <c r="H3" s="267"/>
      <c r="I3" s="265"/>
      <c r="J3" s="266"/>
      <c r="K3" s="267"/>
      <c r="L3" s="268"/>
      <c r="M3" s="269"/>
      <c r="N3" s="269"/>
      <c r="O3" s="269"/>
      <c r="P3" s="269"/>
      <c r="Q3" s="266"/>
      <c r="R3" s="266"/>
      <c r="S3" s="266"/>
      <c r="T3" s="266"/>
      <c r="U3" s="266"/>
      <c r="V3" s="267"/>
      <c r="W3" s="268"/>
      <c r="X3" s="270"/>
      <c r="Y3" s="16"/>
      <c r="Z3" s="17"/>
      <c r="AA3" s="17"/>
      <c r="AB3" s="266"/>
      <c r="AC3" s="267"/>
      <c r="AD3" s="18"/>
      <c r="AE3" s="17"/>
      <c r="AF3" s="17"/>
      <c r="AG3" s="19"/>
      <c r="AH3" s="17"/>
      <c r="AI3" s="20"/>
    </row>
    <row r="4" spans="1:73" ht="11.25" customHeight="1">
      <c r="A4" s="271" t="s">
        <v>36</v>
      </c>
      <c r="B4" s="274"/>
      <c r="C4" s="277" t="s">
        <v>37</v>
      </c>
      <c r="D4" s="277"/>
      <c r="E4" s="21">
        <v>1</v>
      </c>
      <c r="F4" s="22"/>
      <c r="G4" s="23"/>
      <c r="H4" s="24"/>
      <c r="I4" s="25"/>
      <c r="J4" s="26"/>
      <c r="K4" s="24"/>
      <c r="L4" s="27">
        <v>1819616.0490000001</v>
      </c>
      <c r="M4" s="26"/>
      <c r="N4" s="26"/>
      <c r="O4" s="26"/>
      <c r="P4" s="26"/>
      <c r="Q4" s="26"/>
      <c r="R4" s="26"/>
      <c r="S4" s="26"/>
      <c r="T4" s="26"/>
      <c r="U4" s="26"/>
      <c r="V4" s="28"/>
      <c r="W4" s="26"/>
      <c r="X4" s="29">
        <v>263170.30396000005</v>
      </c>
      <c r="Y4" s="27">
        <v>40534572.972394802</v>
      </c>
      <c r="Z4" s="27">
        <v>60556035.187043719</v>
      </c>
      <c r="AA4" s="27">
        <v>111597541.9276</v>
      </c>
      <c r="AB4" s="27">
        <v>14556580.436546199</v>
      </c>
      <c r="AC4" s="29">
        <v>68693115.19794111</v>
      </c>
      <c r="AD4" s="26"/>
      <c r="AE4" s="26"/>
      <c r="AF4" s="26"/>
      <c r="AG4" s="27">
        <v>41066203.221546203</v>
      </c>
      <c r="AH4" s="30">
        <v>339086835.29603207</v>
      </c>
      <c r="AI4" s="31">
        <v>1</v>
      </c>
    </row>
    <row r="5" spans="1:73" ht="11.25" customHeight="1">
      <c r="A5" s="272"/>
      <c r="B5" s="275"/>
      <c r="C5" s="278" t="s">
        <v>38</v>
      </c>
      <c r="D5" s="278"/>
      <c r="E5" s="32">
        <v>2</v>
      </c>
      <c r="F5" s="33">
        <v>52636554.053999998</v>
      </c>
      <c r="G5" s="34">
        <v>0</v>
      </c>
      <c r="H5" s="35">
        <v>2313700.9099999997</v>
      </c>
      <c r="I5" s="27">
        <v>14626.684000000001</v>
      </c>
      <c r="J5" s="27">
        <v>8295034.1322799996</v>
      </c>
      <c r="K5" s="35">
        <v>0</v>
      </c>
      <c r="L5" s="27">
        <v>710225682.63058102</v>
      </c>
      <c r="M5" s="27">
        <v>0</v>
      </c>
      <c r="N5" s="27">
        <v>0</v>
      </c>
      <c r="O5" s="27">
        <v>21430573.256107479</v>
      </c>
      <c r="P5" s="27">
        <v>0</v>
      </c>
      <c r="Q5" s="27">
        <v>75736830.080412418</v>
      </c>
      <c r="R5" s="34">
        <v>0</v>
      </c>
      <c r="S5" s="27">
        <v>0</v>
      </c>
      <c r="T5" s="34">
        <v>15969693.492598034</v>
      </c>
      <c r="U5" s="27">
        <v>4.3655745685100555E-10</v>
      </c>
      <c r="V5" s="24"/>
      <c r="W5" s="26"/>
      <c r="X5" s="35">
        <v>352290942.16998041</v>
      </c>
      <c r="Y5" s="26"/>
      <c r="Z5" s="26"/>
      <c r="AA5" s="26"/>
      <c r="AB5" s="26"/>
      <c r="AC5" s="35">
        <v>18811873.67856634</v>
      </c>
      <c r="AD5" s="27">
        <v>462740987.06569999</v>
      </c>
      <c r="AE5" s="27">
        <v>0</v>
      </c>
      <c r="AF5" s="27">
        <v>0</v>
      </c>
      <c r="AG5" s="26"/>
      <c r="AH5" s="37">
        <v>1720466498.1542258</v>
      </c>
      <c r="AI5" s="31">
        <v>2</v>
      </c>
    </row>
    <row r="6" spans="1:73" ht="11.25" customHeight="1">
      <c r="A6" s="272"/>
      <c r="B6" s="275"/>
      <c r="C6" s="279" t="s">
        <v>40</v>
      </c>
      <c r="D6" s="279"/>
      <c r="E6" s="32">
        <v>3</v>
      </c>
      <c r="F6" s="33">
        <v>0</v>
      </c>
      <c r="G6" s="34">
        <v>0</v>
      </c>
      <c r="H6" s="35">
        <v>0</v>
      </c>
      <c r="I6" s="27">
        <v>0</v>
      </c>
      <c r="J6" s="27">
        <v>175123.82671999998</v>
      </c>
      <c r="K6" s="35">
        <v>0</v>
      </c>
      <c r="L6" s="25"/>
      <c r="M6" s="26"/>
      <c r="N6" s="26"/>
      <c r="O6" s="27">
        <v>49671.86</v>
      </c>
      <c r="P6" s="26"/>
      <c r="Q6" s="27">
        <v>0</v>
      </c>
      <c r="R6" s="27">
        <v>0</v>
      </c>
      <c r="S6" s="34">
        <v>0</v>
      </c>
      <c r="T6" s="34">
        <v>0</v>
      </c>
      <c r="U6" s="27">
        <v>224547.73</v>
      </c>
      <c r="V6" s="24"/>
      <c r="W6" s="26"/>
      <c r="X6" s="35">
        <v>0</v>
      </c>
      <c r="Y6" s="26"/>
      <c r="Z6" s="26"/>
      <c r="AA6" s="26"/>
      <c r="AB6" s="34">
        <v>159.03</v>
      </c>
      <c r="AC6" s="35">
        <v>5033.1858177986269</v>
      </c>
      <c r="AD6" s="26"/>
      <c r="AE6" s="26"/>
      <c r="AF6" s="26"/>
      <c r="AG6" s="34">
        <v>259886.80500000002</v>
      </c>
      <c r="AH6" s="33">
        <v>714422.43753779866</v>
      </c>
      <c r="AI6" s="31">
        <v>3</v>
      </c>
    </row>
    <row r="7" spans="1:73" ht="11.25" customHeight="1">
      <c r="A7" s="272"/>
      <c r="B7" s="275"/>
      <c r="C7" s="280" t="s">
        <v>41</v>
      </c>
      <c r="D7" s="280"/>
      <c r="E7" s="38">
        <v>4</v>
      </c>
      <c r="F7" s="39">
        <v>52636554.053999998</v>
      </c>
      <c r="G7" s="40">
        <v>0</v>
      </c>
      <c r="H7" s="41">
        <v>2313700.9099999997</v>
      </c>
      <c r="I7" s="39">
        <v>14626.684000000001</v>
      </c>
      <c r="J7" s="42">
        <v>8470157.9589999989</v>
      </c>
      <c r="K7" s="41">
        <v>0</v>
      </c>
      <c r="L7" s="42">
        <v>712045298.67958105</v>
      </c>
      <c r="M7" s="42">
        <v>0</v>
      </c>
      <c r="N7" s="42">
        <v>0</v>
      </c>
      <c r="O7" s="42">
        <v>21480245.116107479</v>
      </c>
      <c r="P7" s="42">
        <v>0</v>
      </c>
      <c r="Q7" s="42">
        <v>75736830.080412418</v>
      </c>
      <c r="R7" s="42">
        <v>0</v>
      </c>
      <c r="S7" s="42">
        <v>0</v>
      </c>
      <c r="T7" s="42">
        <v>15969693.492598034</v>
      </c>
      <c r="U7" s="42">
        <v>224547.73000000045</v>
      </c>
      <c r="V7" s="43"/>
      <c r="W7" s="44"/>
      <c r="X7" s="41">
        <v>352554112.47394043</v>
      </c>
      <c r="Y7" s="42">
        <v>40534572.972394802</v>
      </c>
      <c r="Z7" s="42">
        <v>60556035.187043719</v>
      </c>
      <c r="AA7" s="42">
        <v>111597541.9276</v>
      </c>
      <c r="AB7" s="42">
        <v>14556739.466546198</v>
      </c>
      <c r="AC7" s="41">
        <v>87510022.062325254</v>
      </c>
      <c r="AD7" s="42">
        <v>462740987.06569999</v>
      </c>
      <c r="AE7" s="42">
        <v>0</v>
      </c>
      <c r="AF7" s="42">
        <v>0</v>
      </c>
      <c r="AG7" s="42">
        <v>41326090.026546195</v>
      </c>
      <c r="AH7" s="45">
        <v>2060267755.8877954</v>
      </c>
      <c r="AI7" s="46">
        <v>4</v>
      </c>
      <c r="AJ7" s="7"/>
      <c r="AK7" s="7"/>
    </row>
    <row r="8" spans="1:73" ht="11.25" customHeight="1">
      <c r="A8" s="272"/>
      <c r="B8" s="275"/>
      <c r="C8" s="277" t="s">
        <v>42</v>
      </c>
      <c r="D8" s="277"/>
      <c r="E8" s="21">
        <v>5</v>
      </c>
      <c r="F8" s="47">
        <v>0</v>
      </c>
      <c r="G8" s="34">
        <v>0</v>
      </c>
      <c r="H8" s="35">
        <v>0</v>
      </c>
      <c r="I8" s="27">
        <v>0</v>
      </c>
      <c r="J8" s="27">
        <v>0</v>
      </c>
      <c r="K8" s="35">
        <v>0</v>
      </c>
      <c r="L8" s="27">
        <v>0</v>
      </c>
      <c r="M8" s="27">
        <v>13355541.276577637</v>
      </c>
      <c r="N8" s="27">
        <v>24025580.477882773</v>
      </c>
      <c r="O8" s="27">
        <v>0</v>
      </c>
      <c r="P8" s="27">
        <v>6640064.3405430689</v>
      </c>
      <c r="Q8" s="27">
        <v>0</v>
      </c>
      <c r="R8" s="27">
        <v>17257663.694766</v>
      </c>
      <c r="S8" s="34">
        <v>10689659.207999999</v>
      </c>
      <c r="T8" s="34" t="s">
        <v>39</v>
      </c>
      <c r="U8" s="34" t="s">
        <v>39</v>
      </c>
      <c r="V8" s="24"/>
      <c r="W8" s="26"/>
      <c r="X8" s="36" t="s">
        <v>39</v>
      </c>
      <c r="Y8" s="26"/>
      <c r="Z8" s="26"/>
      <c r="AA8" s="26"/>
      <c r="AB8" s="26"/>
      <c r="AC8" s="35">
        <v>0</v>
      </c>
      <c r="AD8" s="26"/>
      <c r="AE8" s="34">
        <v>18274896.944967568</v>
      </c>
      <c r="AF8" s="34">
        <v>0</v>
      </c>
      <c r="AG8" s="26"/>
      <c r="AH8" s="48">
        <v>118303267.58950527</v>
      </c>
      <c r="AI8" s="31">
        <v>5</v>
      </c>
    </row>
    <row r="9" spans="1:73" ht="11.25" customHeight="1">
      <c r="A9" s="272"/>
      <c r="B9" s="275"/>
      <c r="C9" s="279" t="s">
        <v>43</v>
      </c>
      <c r="D9" s="279"/>
      <c r="E9" s="21">
        <v>6</v>
      </c>
      <c r="F9" s="33">
        <v>2493691.2200000002</v>
      </c>
      <c r="G9" s="34">
        <v>0</v>
      </c>
      <c r="H9" s="35">
        <v>10818.52</v>
      </c>
      <c r="I9" s="34">
        <v>0</v>
      </c>
      <c r="J9" s="27">
        <v>0</v>
      </c>
      <c r="K9" s="35">
        <v>0</v>
      </c>
      <c r="L9" s="25"/>
      <c r="M9" s="26"/>
      <c r="N9" s="26"/>
      <c r="O9" s="27">
        <v>0</v>
      </c>
      <c r="P9" s="26"/>
      <c r="Q9" s="27">
        <v>1935004.34</v>
      </c>
      <c r="R9" s="27">
        <v>1721278.8</v>
      </c>
      <c r="S9" s="34">
        <v>4757.8</v>
      </c>
      <c r="T9" s="34" t="s">
        <v>39</v>
      </c>
      <c r="U9" s="34" t="s">
        <v>39</v>
      </c>
      <c r="V9" s="24"/>
      <c r="W9" s="26"/>
      <c r="X9" s="36" t="s">
        <v>39</v>
      </c>
      <c r="Y9" s="26"/>
      <c r="Z9" s="26"/>
      <c r="AA9" s="26"/>
      <c r="AB9" s="34">
        <v>47543.07</v>
      </c>
      <c r="AC9" s="35">
        <v>243.12</v>
      </c>
      <c r="AD9" s="26"/>
      <c r="AE9" s="26"/>
      <c r="AF9" s="26"/>
      <c r="AG9" s="34">
        <v>105083</v>
      </c>
      <c r="AH9" s="37">
        <v>10119557.671376979</v>
      </c>
      <c r="AI9" s="31">
        <v>6</v>
      </c>
    </row>
    <row r="10" spans="1:73" ht="11.25" customHeight="1">
      <c r="A10" s="273"/>
      <c r="B10" s="276"/>
      <c r="C10" s="281" t="s">
        <v>44</v>
      </c>
      <c r="D10" s="281"/>
      <c r="E10" s="38">
        <v>7</v>
      </c>
      <c r="F10" s="49">
        <v>50142862.833999999</v>
      </c>
      <c r="G10" s="50">
        <v>0</v>
      </c>
      <c r="H10" s="51">
        <v>2302882.3899999997</v>
      </c>
      <c r="I10" s="49">
        <v>14626.684000000001</v>
      </c>
      <c r="J10" s="52">
        <v>8470157.9589999989</v>
      </c>
      <c r="K10" s="51">
        <v>0</v>
      </c>
      <c r="L10" s="52">
        <v>712045298.67958105</v>
      </c>
      <c r="M10" s="52">
        <v>-13355541.276577637</v>
      </c>
      <c r="N10" s="52">
        <v>-24025580.477882773</v>
      </c>
      <c r="O10" s="52">
        <v>21480245.116107479</v>
      </c>
      <c r="P10" s="52">
        <v>-6640064.3405430689</v>
      </c>
      <c r="Q10" s="52">
        <v>73801825.740412414</v>
      </c>
      <c r="R10" s="52">
        <v>-18978942.494766001</v>
      </c>
      <c r="S10" s="50">
        <v>-10694417.007999999</v>
      </c>
      <c r="T10" s="50">
        <v>13431305.382598035</v>
      </c>
      <c r="U10" s="52">
        <v>-27835313.91676823</v>
      </c>
      <c r="V10" s="53"/>
      <c r="W10" s="54"/>
      <c r="X10" s="51">
        <v>351291362.78256345</v>
      </c>
      <c r="Y10" s="52">
        <v>40534572.972394802</v>
      </c>
      <c r="Z10" s="50">
        <v>60556035.187043719</v>
      </c>
      <c r="AA10" s="52">
        <v>111597541.9276</v>
      </c>
      <c r="AB10" s="52">
        <v>14509196.396546198</v>
      </c>
      <c r="AC10" s="51">
        <v>87509778.942325264</v>
      </c>
      <c r="AD10" s="52">
        <v>462740987.06569999</v>
      </c>
      <c r="AE10" s="50">
        <v>-18274896.944967568</v>
      </c>
      <c r="AF10" s="50">
        <v>0</v>
      </c>
      <c r="AG10" s="52">
        <v>41221007.026546195</v>
      </c>
      <c r="AH10" s="55">
        <v>1931844930.6269133</v>
      </c>
      <c r="AI10" s="46">
        <v>7</v>
      </c>
      <c r="AJ10" s="7"/>
      <c r="AK10" s="7"/>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row>
    <row r="11" spans="1:73" ht="11.25" customHeight="1">
      <c r="A11" s="271" t="s">
        <v>45</v>
      </c>
      <c r="B11" s="274" t="s">
        <v>46</v>
      </c>
      <c r="C11" s="277" t="s">
        <v>47</v>
      </c>
      <c r="D11" s="277"/>
      <c r="E11" s="21">
        <v>8</v>
      </c>
      <c r="F11" s="47" t="s">
        <v>39</v>
      </c>
      <c r="G11" s="23"/>
      <c r="H11" s="35">
        <v>0</v>
      </c>
      <c r="I11" s="34">
        <v>0</v>
      </c>
      <c r="J11" s="27">
        <v>0</v>
      </c>
      <c r="K11" s="35">
        <v>0</v>
      </c>
      <c r="L11" s="25"/>
      <c r="M11" s="26"/>
      <c r="N11" s="26"/>
      <c r="O11" s="34">
        <v>2475.7731971990256</v>
      </c>
      <c r="P11" s="26"/>
      <c r="Q11" s="34" t="s">
        <v>39</v>
      </c>
      <c r="R11" s="34" t="s">
        <v>39</v>
      </c>
      <c r="S11" s="34">
        <v>0</v>
      </c>
      <c r="T11" s="34">
        <v>0</v>
      </c>
      <c r="U11" s="34" t="s">
        <v>39</v>
      </c>
      <c r="V11" s="36">
        <v>0</v>
      </c>
      <c r="W11" s="26"/>
      <c r="X11" s="35">
        <v>6080808.4800000004</v>
      </c>
      <c r="Y11" s="26"/>
      <c r="Z11" s="34">
        <v>0</v>
      </c>
      <c r="AA11" s="34">
        <v>5509120.5999999996</v>
      </c>
      <c r="AB11" s="34" t="s">
        <v>39</v>
      </c>
      <c r="AC11" s="36" t="s">
        <v>39</v>
      </c>
      <c r="AD11" s="26"/>
      <c r="AE11" s="26"/>
      <c r="AF11" s="34" t="s">
        <v>39</v>
      </c>
      <c r="AG11" s="34">
        <v>7077404.6550000003</v>
      </c>
      <c r="AH11" s="37">
        <v>51616181.275447465</v>
      </c>
      <c r="AI11" s="31">
        <v>8</v>
      </c>
    </row>
    <row r="12" spans="1:73" ht="11.25" customHeight="1">
      <c r="A12" s="272"/>
      <c r="B12" s="275"/>
      <c r="C12" s="278" t="s">
        <v>48</v>
      </c>
      <c r="D12" s="278"/>
      <c r="E12" s="21">
        <v>9</v>
      </c>
      <c r="F12" s="47" t="s">
        <v>39</v>
      </c>
      <c r="G12" s="23"/>
      <c r="H12" s="35">
        <v>0</v>
      </c>
      <c r="I12" s="34">
        <v>0</v>
      </c>
      <c r="J12" s="27">
        <v>0</v>
      </c>
      <c r="K12" s="35">
        <v>0</v>
      </c>
      <c r="L12" s="25"/>
      <c r="M12" s="26"/>
      <c r="N12" s="26"/>
      <c r="O12" s="34">
        <v>0</v>
      </c>
      <c r="P12" s="26"/>
      <c r="Q12" s="34">
        <v>87643.4</v>
      </c>
      <c r="R12" s="34">
        <v>0</v>
      </c>
      <c r="S12" s="34">
        <v>0</v>
      </c>
      <c r="T12" s="34">
        <v>0</v>
      </c>
      <c r="U12" s="34">
        <v>0</v>
      </c>
      <c r="V12" s="36">
        <v>0</v>
      </c>
      <c r="W12" s="26"/>
      <c r="X12" s="35">
        <v>36272125.68</v>
      </c>
      <c r="Y12" s="26"/>
      <c r="Z12" s="34">
        <v>824695.18</v>
      </c>
      <c r="AA12" s="34">
        <v>4191865.68</v>
      </c>
      <c r="AB12" s="34" t="s">
        <v>39</v>
      </c>
      <c r="AC12" s="36" t="s">
        <v>39</v>
      </c>
      <c r="AD12" s="26"/>
      <c r="AE12" s="26"/>
      <c r="AF12" s="34" t="s">
        <v>39</v>
      </c>
      <c r="AG12" s="34">
        <v>12125869.875</v>
      </c>
      <c r="AH12" s="37">
        <v>75163616.489999995</v>
      </c>
      <c r="AI12" s="31">
        <v>9</v>
      </c>
    </row>
    <row r="13" spans="1:73" ht="11.25" customHeight="1">
      <c r="A13" s="272"/>
      <c r="B13" s="275"/>
      <c r="C13" s="278" t="s">
        <v>49</v>
      </c>
      <c r="D13" s="278"/>
      <c r="E13" s="21">
        <v>10</v>
      </c>
      <c r="F13" s="33">
        <v>2029120.93</v>
      </c>
      <c r="G13" s="23"/>
      <c r="H13" s="35">
        <v>0</v>
      </c>
      <c r="I13" s="27">
        <v>0</v>
      </c>
      <c r="J13" s="27">
        <v>0</v>
      </c>
      <c r="K13" s="35">
        <v>0</v>
      </c>
      <c r="L13" s="25"/>
      <c r="M13" s="26"/>
      <c r="N13" s="26"/>
      <c r="O13" s="34" t="s">
        <v>39</v>
      </c>
      <c r="P13" s="26"/>
      <c r="Q13" s="34" t="s">
        <v>39</v>
      </c>
      <c r="R13" s="34" t="s">
        <v>39</v>
      </c>
      <c r="S13" s="34">
        <v>0</v>
      </c>
      <c r="T13" s="34">
        <v>0</v>
      </c>
      <c r="U13" s="34">
        <v>0</v>
      </c>
      <c r="V13" s="36">
        <v>0</v>
      </c>
      <c r="W13" s="26"/>
      <c r="X13" s="36" t="s">
        <v>39</v>
      </c>
      <c r="Y13" s="26"/>
      <c r="Z13" s="34">
        <v>236553.81</v>
      </c>
      <c r="AA13" s="34">
        <v>5508786.0899999999</v>
      </c>
      <c r="AB13" s="34" t="s">
        <v>39</v>
      </c>
      <c r="AC13" s="36" t="s">
        <v>39</v>
      </c>
      <c r="AD13" s="26"/>
      <c r="AE13" s="26"/>
      <c r="AF13" s="34" t="s">
        <v>39</v>
      </c>
      <c r="AG13" s="34" t="s">
        <v>39</v>
      </c>
      <c r="AH13" s="37">
        <v>32150632.668719899</v>
      </c>
      <c r="AI13" s="31">
        <v>10</v>
      </c>
    </row>
    <row r="14" spans="1:73" ht="11.25" customHeight="1">
      <c r="A14" s="272"/>
      <c r="B14" s="275"/>
      <c r="C14" s="278" t="s">
        <v>50</v>
      </c>
      <c r="D14" s="278"/>
      <c r="E14" s="21">
        <v>11</v>
      </c>
      <c r="F14" s="25"/>
      <c r="G14" s="23"/>
      <c r="H14" s="24"/>
      <c r="I14" s="26"/>
      <c r="J14" s="26"/>
      <c r="K14" s="24"/>
      <c r="L14" s="25"/>
      <c r="M14" s="26"/>
      <c r="N14" s="26"/>
      <c r="O14" s="26"/>
      <c r="P14" s="26"/>
      <c r="Q14" s="26"/>
      <c r="R14" s="26"/>
      <c r="S14" s="26"/>
      <c r="T14" s="26"/>
      <c r="U14" s="26"/>
      <c r="V14" s="24"/>
      <c r="W14" s="26"/>
      <c r="X14" s="24"/>
      <c r="Y14" s="26"/>
      <c r="Z14" s="26"/>
      <c r="AA14" s="26"/>
      <c r="AB14" s="26"/>
      <c r="AC14" s="24"/>
      <c r="AD14" s="27">
        <v>462740987.06569999</v>
      </c>
      <c r="AE14" s="26"/>
      <c r="AF14" s="26"/>
      <c r="AG14" s="26"/>
      <c r="AH14" s="37">
        <v>462740987.06569999</v>
      </c>
      <c r="AI14" s="31">
        <v>11</v>
      </c>
    </row>
    <row r="15" spans="1:73" ht="11.25" customHeight="1">
      <c r="A15" s="272"/>
      <c r="B15" s="275"/>
      <c r="C15" s="278" t="s">
        <v>51</v>
      </c>
      <c r="D15" s="278"/>
      <c r="E15" s="21">
        <v>12</v>
      </c>
      <c r="F15" s="25"/>
      <c r="G15" s="23"/>
      <c r="H15" s="24"/>
      <c r="I15" s="26"/>
      <c r="J15" s="26"/>
      <c r="K15" s="24"/>
      <c r="L15" s="25"/>
      <c r="M15" s="26"/>
      <c r="N15" s="26"/>
      <c r="O15" s="26"/>
      <c r="P15" s="26"/>
      <c r="Q15" s="26"/>
      <c r="R15" s="26"/>
      <c r="S15" s="26"/>
      <c r="T15" s="26"/>
      <c r="U15" s="26"/>
      <c r="V15" s="24"/>
      <c r="W15" s="26"/>
      <c r="X15" s="24"/>
      <c r="Y15" s="27">
        <v>40534572.972394802</v>
      </c>
      <c r="Z15" s="26"/>
      <c r="AA15" s="26"/>
      <c r="AB15" s="26"/>
      <c r="AC15" s="24"/>
      <c r="AD15" s="26"/>
      <c r="AE15" s="34">
        <v>2088000</v>
      </c>
      <c r="AF15" s="26"/>
      <c r="AG15" s="26"/>
      <c r="AH15" s="48">
        <v>42622572.972394802</v>
      </c>
      <c r="AI15" s="31">
        <v>12</v>
      </c>
    </row>
    <row r="16" spans="1:73" ht="11.25" customHeight="1">
      <c r="A16" s="272"/>
      <c r="B16" s="275"/>
      <c r="C16" s="278" t="s">
        <v>52</v>
      </c>
      <c r="D16" s="278"/>
      <c r="E16" s="21">
        <v>13</v>
      </c>
      <c r="F16" s="25"/>
      <c r="G16" s="23"/>
      <c r="H16" s="24"/>
      <c r="I16" s="26"/>
      <c r="J16" s="26"/>
      <c r="K16" s="24"/>
      <c r="L16" s="25"/>
      <c r="M16" s="26"/>
      <c r="N16" s="26"/>
      <c r="O16" s="26"/>
      <c r="P16" s="26"/>
      <c r="Q16" s="26"/>
      <c r="R16" s="26"/>
      <c r="S16" s="26"/>
      <c r="T16" s="26"/>
      <c r="U16" s="26"/>
      <c r="V16" s="24"/>
      <c r="W16" s="26"/>
      <c r="X16" s="24"/>
      <c r="Y16" s="26"/>
      <c r="Z16" s="27">
        <v>58836483.427043721</v>
      </c>
      <c r="AA16" s="27">
        <v>7298977.104000004</v>
      </c>
      <c r="AB16" s="27">
        <v>125452.42154620006</v>
      </c>
      <c r="AC16" s="35">
        <v>45713781.755999997</v>
      </c>
      <c r="AD16" s="26"/>
      <c r="AE16" s="26"/>
      <c r="AF16" s="26"/>
      <c r="AG16" s="26"/>
      <c r="AH16" s="37">
        <v>111974694.70858991</v>
      </c>
      <c r="AI16" s="31">
        <v>13</v>
      </c>
    </row>
    <row r="17" spans="1:37" ht="11.25" customHeight="1">
      <c r="A17" s="272"/>
      <c r="B17" s="275"/>
      <c r="C17" s="278" t="s">
        <v>53</v>
      </c>
      <c r="D17" s="278"/>
      <c r="E17" s="21">
        <v>14</v>
      </c>
      <c r="F17" s="47" t="s">
        <v>39</v>
      </c>
      <c r="G17" s="23"/>
      <c r="H17" s="35">
        <v>0</v>
      </c>
      <c r="I17" s="33">
        <v>0</v>
      </c>
      <c r="J17" s="27">
        <v>7111.3879999999999</v>
      </c>
      <c r="K17" s="35">
        <v>0</v>
      </c>
      <c r="L17" s="25"/>
      <c r="M17" s="26"/>
      <c r="N17" s="26"/>
      <c r="O17" s="34" t="s">
        <v>39</v>
      </c>
      <c r="P17" s="26"/>
      <c r="Q17" s="34">
        <v>184808.69</v>
      </c>
      <c r="R17" s="34" t="s">
        <v>39</v>
      </c>
      <c r="S17" s="27">
        <v>0</v>
      </c>
      <c r="T17" s="27">
        <v>0</v>
      </c>
      <c r="U17" s="34" t="s">
        <v>39</v>
      </c>
      <c r="V17" s="35">
        <v>0</v>
      </c>
      <c r="W17" s="26"/>
      <c r="X17" s="36" t="s">
        <v>39</v>
      </c>
      <c r="Y17" s="26"/>
      <c r="Z17" s="34">
        <v>1410</v>
      </c>
      <c r="AA17" s="27">
        <v>5783479.6799999997</v>
      </c>
      <c r="AB17" s="27">
        <v>1567682.9450000001</v>
      </c>
      <c r="AC17" s="36">
        <v>3656354.6344520748</v>
      </c>
      <c r="AD17" s="26"/>
      <c r="AE17" s="26"/>
      <c r="AF17" s="34" t="s">
        <v>39</v>
      </c>
      <c r="AG17" s="34" t="s">
        <v>39</v>
      </c>
      <c r="AH17" s="48">
        <v>20089589.835590489</v>
      </c>
      <c r="AI17" s="31">
        <v>14</v>
      </c>
    </row>
    <row r="18" spans="1:37" ht="11.25" customHeight="1">
      <c r="A18" s="272"/>
      <c r="B18" s="275"/>
      <c r="C18" s="278" t="s">
        <v>54</v>
      </c>
      <c r="D18" s="278"/>
      <c r="E18" s="21">
        <v>15</v>
      </c>
      <c r="F18" s="25"/>
      <c r="G18" s="23"/>
      <c r="H18" s="24"/>
      <c r="I18" s="26"/>
      <c r="J18" s="26"/>
      <c r="K18" s="24"/>
      <c r="L18" s="27">
        <v>712045298.67958105</v>
      </c>
      <c r="M18" s="27">
        <v>0</v>
      </c>
      <c r="N18" s="26"/>
      <c r="O18" s="26"/>
      <c r="P18" s="26"/>
      <c r="Q18" s="26"/>
      <c r="R18" s="26"/>
      <c r="S18" s="26"/>
      <c r="T18" s="27">
        <v>3858833.6174579235</v>
      </c>
      <c r="U18" s="26"/>
      <c r="V18" s="24"/>
      <c r="W18" s="26"/>
      <c r="X18" s="24"/>
      <c r="Y18" s="26"/>
      <c r="Z18" s="26"/>
      <c r="AA18" s="26"/>
      <c r="AB18" s="26"/>
      <c r="AC18" s="35">
        <v>21301396.005939998</v>
      </c>
      <c r="AD18" s="26"/>
      <c r="AE18" s="26"/>
      <c r="AF18" s="26"/>
      <c r="AG18" s="26"/>
      <c r="AH18" s="37">
        <v>737205528.30297887</v>
      </c>
      <c r="AI18" s="31">
        <v>15</v>
      </c>
      <c r="AJ18" s="7"/>
      <c r="AK18" s="7"/>
    </row>
    <row r="19" spans="1:37" ht="11.25" customHeight="1">
      <c r="A19" s="272"/>
      <c r="B19" s="275"/>
      <c r="C19" s="282" t="s">
        <v>55</v>
      </c>
      <c r="D19" s="282"/>
      <c r="E19" s="21">
        <v>16</v>
      </c>
      <c r="F19" s="25"/>
      <c r="G19" s="23"/>
      <c r="H19" s="24"/>
      <c r="I19" s="26"/>
      <c r="J19" s="26"/>
      <c r="K19" s="24"/>
      <c r="L19" s="25"/>
      <c r="M19" s="26"/>
      <c r="N19" s="26"/>
      <c r="O19" s="26"/>
      <c r="P19" s="26"/>
      <c r="Q19" s="34">
        <v>222903.06350907849</v>
      </c>
      <c r="R19" s="26"/>
      <c r="S19" s="26"/>
      <c r="T19" s="26"/>
      <c r="U19" s="34">
        <v>0</v>
      </c>
      <c r="V19" s="35">
        <v>0</v>
      </c>
      <c r="W19" s="26"/>
      <c r="X19" s="36">
        <v>3820310.8384750513</v>
      </c>
      <c r="Y19" s="26"/>
      <c r="Z19" s="26"/>
      <c r="AA19" s="26"/>
      <c r="AB19" s="26"/>
      <c r="AC19" s="24"/>
      <c r="AD19" s="26"/>
      <c r="AE19" s="26"/>
      <c r="AF19" s="26"/>
      <c r="AG19" s="27">
        <v>125452.42154620006</v>
      </c>
      <c r="AH19" s="37">
        <v>4168666.3235303303</v>
      </c>
      <c r="AI19" s="31">
        <v>16</v>
      </c>
    </row>
    <row r="20" spans="1:37" ht="11.25" customHeight="1">
      <c r="A20" s="272"/>
      <c r="B20" s="276"/>
      <c r="C20" s="280" t="s">
        <v>56</v>
      </c>
      <c r="D20" s="280"/>
      <c r="E20" s="38">
        <v>17</v>
      </c>
      <c r="F20" s="57">
        <v>41964250.530000001</v>
      </c>
      <c r="G20" s="58"/>
      <c r="H20" s="59">
        <v>0</v>
      </c>
      <c r="I20" s="39">
        <v>0</v>
      </c>
      <c r="J20" s="42">
        <v>7111.3879999999999</v>
      </c>
      <c r="K20" s="41">
        <v>0</v>
      </c>
      <c r="L20" s="42">
        <v>712045298.67958105</v>
      </c>
      <c r="M20" s="42">
        <v>0</v>
      </c>
      <c r="N20" s="44"/>
      <c r="O20" s="42">
        <v>4692.8895363668425</v>
      </c>
      <c r="P20" s="44"/>
      <c r="Q20" s="42">
        <v>825040.46350907849</v>
      </c>
      <c r="R20" s="42">
        <v>4307272.72</v>
      </c>
      <c r="S20" s="40">
        <v>0</v>
      </c>
      <c r="T20" s="40">
        <v>3858833.6174579235</v>
      </c>
      <c r="U20" s="40">
        <v>6588</v>
      </c>
      <c r="V20" s="59">
        <v>0</v>
      </c>
      <c r="W20" s="44"/>
      <c r="X20" s="41">
        <v>75484659.36847505</v>
      </c>
      <c r="Y20" s="42">
        <v>40534572.972394802</v>
      </c>
      <c r="Z20" s="40">
        <v>59899142.417043723</v>
      </c>
      <c r="AA20" s="42">
        <v>28292229.154000003</v>
      </c>
      <c r="AB20" s="42">
        <v>11116660.4965462</v>
      </c>
      <c r="AC20" s="41">
        <v>71458224.474161491</v>
      </c>
      <c r="AD20" s="42">
        <v>462740987.06569999</v>
      </c>
      <c r="AE20" s="40">
        <v>2088000</v>
      </c>
      <c r="AF20" s="40">
        <v>1088565</v>
      </c>
      <c r="AG20" s="42">
        <v>22010340.406546198</v>
      </c>
      <c r="AH20" s="60">
        <v>1537732469.6429517</v>
      </c>
      <c r="AI20" s="46">
        <v>17</v>
      </c>
      <c r="AJ20" s="7"/>
      <c r="AK20" s="7"/>
    </row>
    <row r="21" spans="1:37" ht="11.25" customHeight="1">
      <c r="A21" s="272"/>
      <c r="B21" s="274" t="s">
        <v>57</v>
      </c>
      <c r="C21" s="277" t="s">
        <v>47</v>
      </c>
      <c r="D21" s="277"/>
      <c r="E21" s="21">
        <v>18</v>
      </c>
      <c r="F21" s="25"/>
      <c r="G21" s="23"/>
      <c r="H21" s="24"/>
      <c r="I21" s="26"/>
      <c r="J21" s="26"/>
      <c r="K21" s="24"/>
      <c r="L21" s="25"/>
      <c r="M21" s="26"/>
      <c r="N21" s="26"/>
      <c r="O21" s="26"/>
      <c r="P21" s="26"/>
      <c r="Q21" s="26"/>
      <c r="R21" s="26"/>
      <c r="S21" s="26"/>
      <c r="T21" s="26"/>
      <c r="U21" s="26"/>
      <c r="V21" s="24"/>
      <c r="W21" s="26"/>
      <c r="X21" s="24"/>
      <c r="Y21" s="26"/>
      <c r="Z21" s="26"/>
      <c r="AA21" s="26"/>
      <c r="AB21" s="26"/>
      <c r="AC21" s="24"/>
      <c r="AD21" s="26"/>
      <c r="AE21" s="27">
        <v>20420832.527999997</v>
      </c>
      <c r="AF21" s="26"/>
      <c r="AG21" s="26"/>
      <c r="AH21" s="37">
        <v>20420832.527999997</v>
      </c>
      <c r="AI21" s="31">
        <v>18</v>
      </c>
    </row>
    <row r="22" spans="1:37" ht="11.25" customHeight="1">
      <c r="A22" s="272"/>
      <c r="B22" s="275"/>
      <c r="C22" s="278" t="s">
        <v>48</v>
      </c>
      <c r="D22" s="278"/>
      <c r="E22" s="21">
        <v>19</v>
      </c>
      <c r="F22" s="25"/>
      <c r="G22" s="23"/>
      <c r="H22" s="24"/>
      <c r="I22" s="26"/>
      <c r="J22" s="26"/>
      <c r="K22" s="24"/>
      <c r="L22" s="25"/>
      <c r="M22" s="26"/>
      <c r="N22" s="26"/>
      <c r="O22" s="26"/>
      <c r="P22" s="26"/>
      <c r="Q22" s="26"/>
      <c r="R22" s="26"/>
      <c r="S22" s="26"/>
      <c r="T22" s="26"/>
      <c r="U22" s="26"/>
      <c r="V22" s="24"/>
      <c r="W22" s="26"/>
      <c r="X22" s="24"/>
      <c r="Y22" s="26"/>
      <c r="Z22" s="26"/>
      <c r="AA22" s="26"/>
      <c r="AB22" s="26"/>
      <c r="AC22" s="24"/>
      <c r="AD22" s="26"/>
      <c r="AE22" s="27">
        <v>18589012.559999999</v>
      </c>
      <c r="AF22" s="27">
        <v>37001107.295999996</v>
      </c>
      <c r="AG22" s="26"/>
      <c r="AH22" s="37">
        <v>55590119.855999991</v>
      </c>
      <c r="AI22" s="31">
        <v>19</v>
      </c>
    </row>
    <row r="23" spans="1:37" ht="11.25" customHeight="1">
      <c r="A23" s="272"/>
      <c r="B23" s="275"/>
      <c r="C23" s="278" t="s">
        <v>49</v>
      </c>
      <c r="D23" s="278"/>
      <c r="E23" s="21">
        <v>20</v>
      </c>
      <c r="F23" s="25"/>
      <c r="G23" s="23"/>
      <c r="H23" s="24"/>
      <c r="I23" s="26"/>
      <c r="J23" s="26"/>
      <c r="K23" s="24"/>
      <c r="L23" s="25"/>
      <c r="M23" s="26"/>
      <c r="N23" s="26"/>
      <c r="O23" s="26"/>
      <c r="P23" s="26"/>
      <c r="Q23" s="26"/>
      <c r="R23" s="26"/>
      <c r="S23" s="26"/>
      <c r="T23" s="26"/>
      <c r="U23" s="26"/>
      <c r="V23" s="24"/>
      <c r="W23" s="26"/>
      <c r="X23" s="24"/>
      <c r="Y23" s="26"/>
      <c r="Z23" s="26"/>
      <c r="AA23" s="26"/>
      <c r="AB23" s="26"/>
      <c r="AC23" s="24"/>
      <c r="AD23" s="26"/>
      <c r="AE23" s="27">
        <v>15194675.556000004</v>
      </c>
      <c r="AF23" s="26"/>
      <c r="AG23" s="26"/>
      <c r="AH23" s="37">
        <v>15194675.556000004</v>
      </c>
      <c r="AI23" s="31">
        <v>20</v>
      </c>
    </row>
    <row r="24" spans="1:37" ht="11.25" customHeight="1">
      <c r="A24" s="272"/>
      <c r="B24" s="275"/>
      <c r="C24" s="278" t="s">
        <v>50</v>
      </c>
      <c r="D24" s="278"/>
      <c r="E24" s="21">
        <v>21</v>
      </c>
      <c r="F24" s="25"/>
      <c r="G24" s="23"/>
      <c r="H24" s="24"/>
      <c r="I24" s="26"/>
      <c r="J24" s="26"/>
      <c r="K24" s="24"/>
      <c r="L24" s="25"/>
      <c r="M24" s="26"/>
      <c r="N24" s="26"/>
      <c r="O24" s="26"/>
      <c r="P24" s="26"/>
      <c r="Q24" s="26"/>
      <c r="R24" s="26"/>
      <c r="S24" s="26"/>
      <c r="T24" s="26"/>
      <c r="U24" s="26"/>
      <c r="V24" s="24"/>
      <c r="W24" s="26"/>
      <c r="X24" s="24"/>
      <c r="Y24" s="26"/>
      <c r="Z24" s="26"/>
      <c r="AA24" s="26"/>
      <c r="AB24" s="26"/>
      <c r="AC24" s="24"/>
      <c r="AD24" s="26"/>
      <c r="AE24" s="27">
        <v>152705798.28</v>
      </c>
      <c r="AF24" s="26"/>
      <c r="AG24" s="26"/>
      <c r="AH24" s="37">
        <v>152705798.28</v>
      </c>
      <c r="AI24" s="31">
        <v>21</v>
      </c>
    </row>
    <row r="25" spans="1:37" ht="11.25" customHeight="1">
      <c r="A25" s="272"/>
      <c r="B25" s="275"/>
      <c r="C25" s="278" t="s">
        <v>51</v>
      </c>
      <c r="D25" s="278"/>
      <c r="E25" s="21">
        <v>22</v>
      </c>
      <c r="F25" s="25"/>
      <c r="G25" s="23"/>
      <c r="H25" s="24"/>
      <c r="I25" s="26"/>
      <c r="J25" s="26"/>
      <c r="K25" s="24"/>
      <c r="L25" s="25"/>
      <c r="M25" s="26"/>
      <c r="N25" s="26"/>
      <c r="O25" s="26"/>
      <c r="P25" s="26"/>
      <c r="Q25" s="26"/>
      <c r="R25" s="26"/>
      <c r="S25" s="26"/>
      <c r="T25" s="26"/>
      <c r="U25" s="26"/>
      <c r="V25" s="24"/>
      <c r="W25" s="26"/>
      <c r="X25" s="24"/>
      <c r="Y25" s="26"/>
      <c r="Z25" s="26"/>
      <c r="AA25" s="26"/>
      <c r="AB25" s="26"/>
      <c r="AC25" s="24"/>
      <c r="AD25" s="26"/>
      <c r="AE25" s="27">
        <v>40957464.684394799</v>
      </c>
      <c r="AF25" s="26"/>
      <c r="AG25" s="26"/>
      <c r="AH25" s="37">
        <v>40957464.684394799</v>
      </c>
      <c r="AI25" s="31">
        <v>22</v>
      </c>
    </row>
    <row r="26" spans="1:37" ht="11.25" customHeight="1">
      <c r="A26" s="272"/>
      <c r="B26" s="275"/>
      <c r="C26" s="278" t="s">
        <v>52</v>
      </c>
      <c r="D26" s="278"/>
      <c r="E26" s="21">
        <v>23</v>
      </c>
      <c r="F26" s="25"/>
      <c r="G26" s="23"/>
      <c r="H26" s="24"/>
      <c r="I26" s="26"/>
      <c r="J26" s="26"/>
      <c r="K26" s="24"/>
      <c r="L26" s="25"/>
      <c r="M26" s="26"/>
      <c r="N26" s="26"/>
      <c r="O26" s="26"/>
      <c r="P26" s="26"/>
      <c r="Q26" s="26"/>
      <c r="R26" s="26"/>
      <c r="S26" s="26"/>
      <c r="T26" s="26"/>
      <c r="U26" s="26"/>
      <c r="V26" s="24"/>
      <c r="W26" s="26"/>
      <c r="X26" s="24"/>
      <c r="Y26" s="26"/>
      <c r="Z26" s="26"/>
      <c r="AA26" s="26"/>
      <c r="AB26" s="26"/>
      <c r="AC26" s="24"/>
      <c r="AD26" s="26"/>
      <c r="AE26" s="27">
        <v>68138419.246189445</v>
      </c>
      <c r="AF26" s="26"/>
      <c r="AG26" s="26"/>
      <c r="AH26" s="37">
        <v>68138419.246189445</v>
      </c>
      <c r="AI26" s="31">
        <v>23</v>
      </c>
    </row>
    <row r="27" spans="1:37" ht="11.25" customHeight="1">
      <c r="A27" s="272"/>
      <c r="B27" s="275"/>
      <c r="C27" s="278" t="s">
        <v>58</v>
      </c>
      <c r="D27" s="278"/>
      <c r="E27" s="21">
        <v>24</v>
      </c>
      <c r="F27" s="25"/>
      <c r="G27" s="23"/>
      <c r="H27" s="24"/>
      <c r="I27" s="26"/>
      <c r="J27" s="26"/>
      <c r="K27" s="24"/>
      <c r="L27" s="25"/>
      <c r="M27" s="26"/>
      <c r="N27" s="26"/>
      <c r="O27" s="26"/>
      <c r="P27" s="26"/>
      <c r="Q27" s="26"/>
      <c r="R27" s="26"/>
      <c r="S27" s="26"/>
      <c r="T27" s="26"/>
      <c r="U27" s="26"/>
      <c r="V27" s="24"/>
      <c r="W27" s="26"/>
      <c r="X27" s="24"/>
      <c r="Y27" s="26"/>
      <c r="Z27" s="26"/>
      <c r="AA27" s="26"/>
      <c r="AB27" s="26"/>
      <c r="AC27" s="24"/>
      <c r="AD27" s="26"/>
      <c r="AE27" s="26"/>
      <c r="AF27" s="27">
        <v>13532078.988000004</v>
      </c>
      <c r="AG27" s="26"/>
      <c r="AH27" s="37">
        <v>13532078.988000004</v>
      </c>
      <c r="AI27" s="31">
        <v>24</v>
      </c>
    </row>
    <row r="28" spans="1:37" ht="11.25" customHeight="1">
      <c r="A28" s="272"/>
      <c r="B28" s="275"/>
      <c r="C28" s="278" t="s">
        <v>54</v>
      </c>
      <c r="D28" s="278"/>
      <c r="E28" s="21">
        <v>25</v>
      </c>
      <c r="F28" s="25"/>
      <c r="G28" s="23"/>
      <c r="H28" s="24"/>
      <c r="I28" s="26"/>
      <c r="J28" s="26"/>
      <c r="K28" s="24"/>
      <c r="L28" s="25"/>
      <c r="M28" s="27">
        <v>67728691.228</v>
      </c>
      <c r="N28" s="27">
        <v>153454841.13365999</v>
      </c>
      <c r="O28" s="27">
        <v>235531073.84172103</v>
      </c>
      <c r="P28" s="27">
        <v>60644944.591017492</v>
      </c>
      <c r="Q28" s="27">
        <v>72032032.116719991</v>
      </c>
      <c r="R28" s="27">
        <v>24966207.536766</v>
      </c>
      <c r="S28" s="27">
        <v>18418574.267999999</v>
      </c>
      <c r="T28" s="27">
        <v>20729333.896103505</v>
      </c>
      <c r="U28" s="34" t="s">
        <v>39</v>
      </c>
      <c r="V28" s="36" t="s">
        <v>39</v>
      </c>
      <c r="W28" s="26"/>
      <c r="X28" s="24"/>
      <c r="Y28" s="26"/>
      <c r="Z28" s="26"/>
      <c r="AA28" s="26"/>
      <c r="AB28" s="26"/>
      <c r="AC28" s="35">
        <v>21301396.005939998</v>
      </c>
      <c r="AD28" s="26"/>
      <c r="AE28" s="26"/>
      <c r="AF28" s="26"/>
      <c r="AG28" s="26"/>
      <c r="AH28" s="37">
        <v>738210706.64395797</v>
      </c>
      <c r="AI28" s="31">
        <v>25</v>
      </c>
    </row>
    <row r="29" spans="1:37" ht="11.25" customHeight="1">
      <c r="A29" s="272"/>
      <c r="B29" s="275"/>
      <c r="C29" s="279" t="s">
        <v>55</v>
      </c>
      <c r="D29" s="279"/>
      <c r="E29" s="21">
        <v>26</v>
      </c>
      <c r="F29" s="25"/>
      <c r="G29" s="23"/>
      <c r="H29" s="35">
        <v>0</v>
      </c>
      <c r="I29" s="26"/>
      <c r="J29" s="26"/>
      <c r="K29" s="24"/>
      <c r="L29" s="25"/>
      <c r="M29" s="26"/>
      <c r="N29" s="26"/>
      <c r="O29" s="26"/>
      <c r="P29" s="26"/>
      <c r="Q29" s="26"/>
      <c r="R29" s="26"/>
      <c r="S29" s="26"/>
      <c r="T29" s="26"/>
      <c r="U29" s="26"/>
      <c r="V29" s="24"/>
      <c r="W29" s="26"/>
      <c r="X29" s="35">
        <v>0</v>
      </c>
      <c r="Y29" s="26"/>
      <c r="Z29" s="26"/>
      <c r="AA29" s="26"/>
      <c r="AB29" s="26"/>
      <c r="AC29" s="24"/>
      <c r="AD29" s="26"/>
      <c r="AE29" s="27">
        <v>1833405.476691114</v>
      </c>
      <c r="AF29" s="26"/>
      <c r="AG29" s="26"/>
      <c r="AH29" s="37">
        <v>1833405.476691114</v>
      </c>
      <c r="AI29" s="31">
        <v>26</v>
      </c>
    </row>
    <row r="30" spans="1:37" ht="11.25" customHeight="1">
      <c r="A30" s="272"/>
      <c r="B30" s="276"/>
      <c r="C30" s="280" t="s">
        <v>59</v>
      </c>
      <c r="D30" s="280"/>
      <c r="E30" s="38">
        <v>27</v>
      </c>
      <c r="F30" s="61"/>
      <c r="G30" s="58"/>
      <c r="H30" s="59">
        <v>0</v>
      </c>
      <c r="I30" s="62"/>
      <c r="J30" s="44"/>
      <c r="K30" s="43"/>
      <c r="L30" s="58"/>
      <c r="M30" s="42">
        <v>67728691.228</v>
      </c>
      <c r="N30" s="42">
        <v>153454841.13365999</v>
      </c>
      <c r="O30" s="42">
        <v>235531073.84172103</v>
      </c>
      <c r="P30" s="42">
        <v>60644944.591017492</v>
      </c>
      <c r="Q30" s="42">
        <v>72032032.116719991</v>
      </c>
      <c r="R30" s="42">
        <v>24966207.536766</v>
      </c>
      <c r="S30" s="42">
        <v>18418574.267999999</v>
      </c>
      <c r="T30" s="42">
        <v>20729333.896103505</v>
      </c>
      <c r="U30" s="40" t="s">
        <v>39</v>
      </c>
      <c r="V30" s="59" t="s">
        <v>39</v>
      </c>
      <c r="W30" s="44"/>
      <c r="X30" s="41">
        <v>0</v>
      </c>
      <c r="Y30" s="44"/>
      <c r="Z30" s="44"/>
      <c r="AA30" s="44"/>
      <c r="AB30" s="44"/>
      <c r="AC30" s="41">
        <v>21301396.005939998</v>
      </c>
      <c r="AD30" s="44"/>
      <c r="AE30" s="42">
        <v>317839608.33127534</v>
      </c>
      <c r="AF30" s="42">
        <v>50533186.284000002</v>
      </c>
      <c r="AG30" s="44"/>
      <c r="AH30" s="45">
        <v>1106583501.2592332</v>
      </c>
      <c r="AI30" s="46">
        <v>27</v>
      </c>
      <c r="AJ30" s="7"/>
      <c r="AK30" s="7"/>
    </row>
    <row r="31" spans="1:37" ht="11.25" customHeight="1">
      <c r="A31" s="272"/>
      <c r="B31" s="274" t="s">
        <v>60</v>
      </c>
      <c r="C31" s="277" t="s">
        <v>61</v>
      </c>
      <c r="D31" s="277"/>
      <c r="E31" s="21">
        <v>28</v>
      </c>
      <c r="F31" s="25"/>
      <c r="G31" s="23"/>
      <c r="H31" s="24"/>
      <c r="I31" s="26"/>
      <c r="J31" s="26"/>
      <c r="K31" s="24"/>
      <c r="L31" s="25"/>
      <c r="M31" s="26"/>
      <c r="N31" s="26"/>
      <c r="O31" s="26"/>
      <c r="P31" s="26"/>
      <c r="Q31" s="26"/>
      <c r="R31" s="26"/>
      <c r="S31" s="26"/>
      <c r="T31" s="26"/>
      <c r="U31" s="26"/>
      <c r="V31" s="24"/>
      <c r="W31" s="26"/>
      <c r="X31" s="24"/>
      <c r="Y31" s="26"/>
      <c r="Z31" s="26"/>
      <c r="AA31" s="26"/>
      <c r="AB31" s="26"/>
      <c r="AC31" s="24"/>
      <c r="AD31" s="26"/>
      <c r="AE31" s="34">
        <v>13178879.424000001</v>
      </c>
      <c r="AF31" s="34">
        <v>3153490.3800000004</v>
      </c>
      <c r="AG31" s="26"/>
      <c r="AH31" s="37">
        <v>16332369.804000001</v>
      </c>
      <c r="AI31" s="31">
        <v>28</v>
      </c>
    </row>
    <row r="32" spans="1:37" ht="11.25" customHeight="1">
      <c r="A32" s="272"/>
      <c r="B32" s="275"/>
      <c r="C32" s="278" t="s">
        <v>62</v>
      </c>
      <c r="D32" s="278"/>
      <c r="E32" s="32">
        <v>29</v>
      </c>
      <c r="F32" s="47">
        <v>0</v>
      </c>
      <c r="G32" s="34">
        <v>0</v>
      </c>
      <c r="H32" s="36">
        <v>0</v>
      </c>
      <c r="I32" s="47">
        <v>0</v>
      </c>
      <c r="J32" s="34">
        <v>0</v>
      </c>
      <c r="K32" s="36">
        <v>0</v>
      </c>
      <c r="L32" s="25"/>
      <c r="M32" s="26"/>
      <c r="N32" s="26"/>
      <c r="O32" s="34">
        <v>0</v>
      </c>
      <c r="P32" s="26"/>
      <c r="Q32" s="34">
        <v>0</v>
      </c>
      <c r="R32" s="34">
        <v>0</v>
      </c>
      <c r="S32" s="27">
        <v>0</v>
      </c>
      <c r="T32" s="27">
        <v>0</v>
      </c>
      <c r="U32" s="27">
        <v>0</v>
      </c>
      <c r="V32" s="35">
        <v>0</v>
      </c>
      <c r="W32" s="26"/>
      <c r="X32" s="36" t="s">
        <v>39</v>
      </c>
      <c r="Y32" s="26"/>
      <c r="Z32" s="27">
        <v>0</v>
      </c>
      <c r="AA32" s="27">
        <v>0</v>
      </c>
      <c r="AB32" s="27">
        <v>0</v>
      </c>
      <c r="AC32" s="35">
        <v>0</v>
      </c>
      <c r="AD32" s="26"/>
      <c r="AE32" s="34" t="s">
        <v>39</v>
      </c>
      <c r="AF32" s="34" t="s">
        <v>39</v>
      </c>
      <c r="AG32" s="34" t="s">
        <v>39</v>
      </c>
      <c r="AH32" s="37">
        <v>51370.177199999998</v>
      </c>
      <c r="AI32" s="31">
        <v>29</v>
      </c>
    </row>
    <row r="33" spans="1:37" ht="11.25" customHeight="1">
      <c r="A33" s="272"/>
      <c r="B33" s="275"/>
      <c r="C33" s="278" t="s">
        <v>54</v>
      </c>
      <c r="D33" s="278"/>
      <c r="E33" s="32">
        <v>30</v>
      </c>
      <c r="F33" s="47">
        <v>0</v>
      </c>
      <c r="G33" s="34">
        <v>0</v>
      </c>
      <c r="H33" s="36">
        <v>0</v>
      </c>
      <c r="I33" s="47">
        <v>0</v>
      </c>
      <c r="J33" s="34">
        <v>0</v>
      </c>
      <c r="K33" s="36">
        <v>0</v>
      </c>
      <c r="L33" s="25"/>
      <c r="M33" s="34">
        <v>0</v>
      </c>
      <c r="N33" s="26"/>
      <c r="O33" s="34">
        <v>0</v>
      </c>
      <c r="P33" s="26"/>
      <c r="Q33" s="34" t="s">
        <v>39</v>
      </c>
      <c r="R33" s="34" t="s">
        <v>39</v>
      </c>
      <c r="S33" s="34" t="s">
        <v>39</v>
      </c>
      <c r="T33" s="34">
        <v>0</v>
      </c>
      <c r="U33" s="34" t="s">
        <v>39</v>
      </c>
      <c r="V33" s="36" t="s">
        <v>39</v>
      </c>
      <c r="W33" s="26"/>
      <c r="X33" s="36" t="s">
        <v>39</v>
      </c>
      <c r="Y33" s="26"/>
      <c r="Z33" s="27">
        <v>0</v>
      </c>
      <c r="AA33" s="27">
        <v>0</v>
      </c>
      <c r="AB33" s="27">
        <v>0</v>
      </c>
      <c r="AC33" s="35">
        <v>0</v>
      </c>
      <c r="AD33" s="26"/>
      <c r="AE33" s="34" t="s">
        <v>39</v>
      </c>
      <c r="AF33" s="34" t="s">
        <v>39</v>
      </c>
      <c r="AG33" s="34" t="s">
        <v>39</v>
      </c>
      <c r="AH33" s="37">
        <v>48606541.564440005</v>
      </c>
      <c r="AI33" s="31">
        <v>30</v>
      </c>
    </row>
    <row r="34" spans="1:37" ht="11.25" customHeight="1">
      <c r="A34" s="272"/>
      <c r="B34" s="275"/>
      <c r="C34" s="279" t="s">
        <v>55</v>
      </c>
      <c r="D34" s="279"/>
      <c r="E34" s="21">
        <v>31</v>
      </c>
      <c r="F34" s="25"/>
      <c r="G34" s="23"/>
      <c r="H34" s="24"/>
      <c r="I34" s="26"/>
      <c r="J34" s="26"/>
      <c r="K34" s="24"/>
      <c r="L34" s="25"/>
      <c r="M34" s="26"/>
      <c r="N34" s="26"/>
      <c r="O34" s="26"/>
      <c r="P34" s="26"/>
      <c r="Q34" s="26"/>
      <c r="R34" s="26"/>
      <c r="S34" s="26"/>
      <c r="T34" s="26"/>
      <c r="U34" s="26"/>
      <c r="V34" s="24"/>
      <c r="W34" s="26"/>
      <c r="X34" s="36">
        <v>699169.90989879344</v>
      </c>
      <c r="Y34" s="26"/>
      <c r="Z34" s="27">
        <v>200470.25</v>
      </c>
      <c r="AA34" s="26"/>
      <c r="AB34" s="26"/>
      <c r="AC34" s="24"/>
      <c r="AD34" s="26"/>
      <c r="AE34" s="34">
        <v>2130535.3931999998</v>
      </c>
      <c r="AF34" s="26"/>
      <c r="AG34" s="26"/>
      <c r="AH34" s="37">
        <v>3030175.5530987931</v>
      </c>
      <c r="AI34" s="63">
        <v>31</v>
      </c>
    </row>
    <row r="35" spans="1:37" ht="11.25" customHeight="1">
      <c r="A35" s="273"/>
      <c r="B35" s="276"/>
      <c r="C35" s="280" t="s">
        <v>63</v>
      </c>
      <c r="D35" s="280"/>
      <c r="E35" s="38">
        <v>32</v>
      </c>
      <c r="F35" s="57">
        <v>0</v>
      </c>
      <c r="G35" s="40">
        <v>0</v>
      </c>
      <c r="H35" s="59">
        <v>0</v>
      </c>
      <c r="I35" s="57">
        <v>0</v>
      </c>
      <c r="J35" s="40">
        <v>0</v>
      </c>
      <c r="K35" s="59">
        <v>0</v>
      </c>
      <c r="L35" s="58"/>
      <c r="M35" s="40">
        <v>0</v>
      </c>
      <c r="N35" s="44"/>
      <c r="O35" s="42">
        <v>0</v>
      </c>
      <c r="P35" s="44"/>
      <c r="Q35" s="40" t="s">
        <v>39</v>
      </c>
      <c r="R35" s="40" t="s">
        <v>39</v>
      </c>
      <c r="S35" s="40" t="s">
        <v>39</v>
      </c>
      <c r="T35" s="40">
        <v>0</v>
      </c>
      <c r="U35" s="40" t="s">
        <v>39</v>
      </c>
      <c r="V35" s="59" t="s">
        <v>39</v>
      </c>
      <c r="W35" s="44"/>
      <c r="X35" s="59" t="s">
        <v>39</v>
      </c>
      <c r="Y35" s="44"/>
      <c r="Z35" s="42">
        <v>200470.25</v>
      </c>
      <c r="AA35" s="42">
        <v>0</v>
      </c>
      <c r="AB35" s="42">
        <v>0</v>
      </c>
      <c r="AC35" s="41">
        <v>0</v>
      </c>
      <c r="AD35" s="44"/>
      <c r="AE35" s="40">
        <v>18766354.464000002</v>
      </c>
      <c r="AF35" s="40">
        <v>3271839.66</v>
      </c>
      <c r="AG35" s="42">
        <v>2138331.0499999998</v>
      </c>
      <c r="AH35" s="45">
        <v>68020457.09873879</v>
      </c>
      <c r="AI35" s="46">
        <v>32</v>
      </c>
      <c r="AJ35" s="7"/>
      <c r="AK35" s="7"/>
    </row>
    <row r="36" spans="1:37" ht="11.25" customHeight="1">
      <c r="A36" s="64"/>
      <c r="B36" s="274"/>
      <c r="C36" s="280" t="s">
        <v>64</v>
      </c>
      <c r="D36" s="280"/>
      <c r="E36" s="65">
        <v>33</v>
      </c>
      <c r="F36" s="66"/>
      <c r="G36" s="66"/>
      <c r="H36" s="28"/>
      <c r="I36" s="67"/>
      <c r="J36" s="26"/>
      <c r="K36" s="24"/>
      <c r="L36" s="58"/>
      <c r="M36" s="44"/>
      <c r="N36" s="67"/>
      <c r="O36" s="67"/>
      <c r="P36" s="67"/>
      <c r="Q36" s="67"/>
      <c r="R36" s="67"/>
      <c r="S36" s="67"/>
      <c r="T36" s="67"/>
      <c r="U36" s="67"/>
      <c r="V36" s="28"/>
      <c r="W36" s="67"/>
      <c r="X36" s="68">
        <v>26571.398256752713</v>
      </c>
      <c r="Y36" s="67"/>
      <c r="Z36" s="69">
        <v>135867</v>
      </c>
      <c r="AA36" s="67"/>
      <c r="AB36" s="67"/>
      <c r="AC36" s="28"/>
      <c r="AD36" s="67"/>
      <c r="AE36" s="70">
        <v>6336943.1612713272</v>
      </c>
      <c r="AF36" s="69">
        <v>5557219.2000000002</v>
      </c>
      <c r="AG36" s="44"/>
      <c r="AH36" s="37">
        <v>12056600.75952808</v>
      </c>
      <c r="AI36" s="46">
        <v>33</v>
      </c>
    </row>
    <row r="37" spans="1:37" ht="11.25" customHeight="1">
      <c r="A37" s="64"/>
      <c r="B37" s="275"/>
      <c r="C37" s="280" t="s">
        <v>65</v>
      </c>
      <c r="D37" s="280"/>
      <c r="E37" s="38">
        <v>34</v>
      </c>
      <c r="F37" s="57">
        <v>8178612.3040000005</v>
      </c>
      <c r="G37" s="40">
        <v>0</v>
      </c>
      <c r="H37" s="59">
        <v>2302882.3899999997</v>
      </c>
      <c r="I37" s="42">
        <v>14626.684000000001</v>
      </c>
      <c r="J37" s="42">
        <v>8463046.5709999986</v>
      </c>
      <c r="K37" s="41">
        <v>0</v>
      </c>
      <c r="L37" s="58"/>
      <c r="M37" s="42">
        <v>54373149.951422364</v>
      </c>
      <c r="N37" s="42">
        <v>129429260.65577722</v>
      </c>
      <c r="O37" s="42">
        <v>257006626.06829214</v>
      </c>
      <c r="P37" s="42">
        <v>54004880.250474423</v>
      </c>
      <c r="Q37" s="40" t="s">
        <v>39</v>
      </c>
      <c r="R37" s="40" t="s">
        <v>39</v>
      </c>
      <c r="S37" s="40" t="s">
        <v>39</v>
      </c>
      <c r="T37" s="40">
        <v>30301805.661243618</v>
      </c>
      <c r="U37" s="40" t="s">
        <v>39</v>
      </c>
      <c r="V37" s="59" t="s">
        <v>39</v>
      </c>
      <c r="W37" s="44"/>
      <c r="X37" s="59" t="s">
        <v>39</v>
      </c>
      <c r="Y37" s="67"/>
      <c r="Z37" s="70">
        <v>320555.52000000002</v>
      </c>
      <c r="AA37" s="69">
        <v>83305312.773599997</v>
      </c>
      <c r="AB37" s="42">
        <v>3392535.9</v>
      </c>
      <c r="AC37" s="59">
        <v>37352950.474103764</v>
      </c>
      <c r="AD37" s="44"/>
      <c r="AE37" s="40">
        <v>272373413.76103646</v>
      </c>
      <c r="AF37" s="42">
        <v>40615562.423999995</v>
      </c>
      <c r="AG37" s="42">
        <v>17072335.569999997</v>
      </c>
      <c r="AH37" s="60">
        <v>1420618904.3849277</v>
      </c>
      <c r="AI37" s="46">
        <v>34</v>
      </c>
      <c r="AJ37" s="7"/>
      <c r="AK37" s="7"/>
    </row>
    <row r="38" spans="1:37" ht="11.25" customHeight="1">
      <c r="A38" s="64"/>
      <c r="B38" s="275"/>
      <c r="C38" s="280" t="s">
        <v>66</v>
      </c>
      <c r="D38" s="280"/>
      <c r="E38" s="38">
        <v>35</v>
      </c>
      <c r="F38" s="57" t="s">
        <v>39</v>
      </c>
      <c r="G38" s="40">
        <v>0</v>
      </c>
      <c r="H38" s="59" t="s">
        <v>39</v>
      </c>
      <c r="I38" s="57">
        <v>0</v>
      </c>
      <c r="J38" s="40">
        <v>1808780.1840000001</v>
      </c>
      <c r="K38" s="59">
        <v>0</v>
      </c>
      <c r="L38" s="58"/>
      <c r="M38" s="42">
        <v>54373149.951422364</v>
      </c>
      <c r="N38" s="71"/>
      <c r="O38" s="40">
        <v>0</v>
      </c>
      <c r="P38" s="44"/>
      <c r="Q38" s="40" t="s">
        <v>39</v>
      </c>
      <c r="R38" s="40" t="s">
        <v>39</v>
      </c>
      <c r="S38" s="40" t="s">
        <v>39</v>
      </c>
      <c r="T38" s="40">
        <v>27331437.828098532</v>
      </c>
      <c r="U38" s="40" t="s">
        <v>39</v>
      </c>
      <c r="V38" s="59" t="s">
        <v>39</v>
      </c>
      <c r="W38" s="44"/>
      <c r="X38" s="59" t="s">
        <v>39</v>
      </c>
      <c r="Y38" s="62"/>
      <c r="Z38" s="40">
        <v>0</v>
      </c>
      <c r="AA38" s="44"/>
      <c r="AB38" s="44"/>
      <c r="AC38" s="59">
        <v>3823.8</v>
      </c>
      <c r="AD38" s="44"/>
      <c r="AE38" s="44"/>
      <c r="AF38" s="44"/>
      <c r="AG38" s="40">
        <v>31452.959999999999</v>
      </c>
      <c r="AH38" s="37">
        <v>89760509.923520863</v>
      </c>
      <c r="AI38" s="46">
        <v>35</v>
      </c>
      <c r="AJ38" s="7"/>
      <c r="AK38" s="7"/>
    </row>
    <row r="39" spans="1:37" ht="11.25" customHeight="1">
      <c r="A39" s="72"/>
      <c r="B39" s="276"/>
      <c r="C39" s="280" t="s">
        <v>67</v>
      </c>
      <c r="D39" s="280"/>
      <c r="E39" s="38">
        <v>36</v>
      </c>
      <c r="F39" s="73"/>
      <c r="G39" s="58"/>
      <c r="H39" s="74"/>
      <c r="I39" s="44"/>
      <c r="J39" s="26"/>
      <c r="K39" s="24"/>
      <c r="L39" s="25"/>
      <c r="M39" s="44"/>
      <c r="N39" s="67"/>
      <c r="O39" s="67"/>
      <c r="P39" s="44"/>
      <c r="Q39" s="44"/>
      <c r="R39" s="44"/>
      <c r="S39" s="44"/>
      <c r="T39" s="44"/>
      <c r="U39" s="44"/>
      <c r="V39" s="41">
        <v>-1177998.6171599962</v>
      </c>
      <c r="W39" s="44"/>
      <c r="X39" s="43"/>
      <c r="Y39" s="71"/>
      <c r="Z39" s="71"/>
      <c r="AA39" s="71"/>
      <c r="AB39" s="44"/>
      <c r="AC39" s="43"/>
      <c r="AD39" s="44"/>
      <c r="AE39" s="44"/>
      <c r="AF39" s="42">
        <v>2770031.8959999979</v>
      </c>
      <c r="AG39" s="44"/>
      <c r="AH39" s="45">
        <v>1592033.2788400017</v>
      </c>
      <c r="AI39" s="46">
        <v>36</v>
      </c>
      <c r="AJ39" s="7"/>
      <c r="AK39" s="7"/>
    </row>
    <row r="40" spans="1:37" ht="11.25" customHeight="1">
      <c r="A40" s="271" t="s">
        <v>68</v>
      </c>
      <c r="B40" s="75"/>
      <c r="C40" s="281" t="s">
        <v>68</v>
      </c>
      <c r="D40" s="281"/>
      <c r="E40" s="38">
        <v>37</v>
      </c>
      <c r="F40" s="76" t="s">
        <v>39</v>
      </c>
      <c r="G40" s="50">
        <v>0</v>
      </c>
      <c r="H40" s="77" t="s">
        <v>39</v>
      </c>
      <c r="I40" s="52">
        <v>14626.684000000001</v>
      </c>
      <c r="J40" s="50">
        <v>6654266.3870000001</v>
      </c>
      <c r="K40" s="77">
        <v>0</v>
      </c>
      <c r="L40" s="78"/>
      <c r="M40" s="54"/>
      <c r="N40" s="52">
        <v>129429260.65577722</v>
      </c>
      <c r="O40" s="50">
        <v>257006626.06829214</v>
      </c>
      <c r="P40" s="52">
        <v>54004880.250474423</v>
      </c>
      <c r="Q40" s="50">
        <v>143980612.40362334</v>
      </c>
      <c r="R40" s="50">
        <v>942764.34000000008</v>
      </c>
      <c r="S40" s="50">
        <v>1075993.1599999999</v>
      </c>
      <c r="T40" s="50">
        <v>2970367.8331450876</v>
      </c>
      <c r="U40" s="50">
        <v>9744348.3792617675</v>
      </c>
      <c r="V40" s="51">
        <v>0</v>
      </c>
      <c r="W40" s="54"/>
      <c r="X40" s="51">
        <v>260061632.51593289</v>
      </c>
      <c r="Y40" s="54"/>
      <c r="Z40" s="50">
        <v>320555.52000000002</v>
      </c>
      <c r="AA40" s="50">
        <v>83305312.773599997</v>
      </c>
      <c r="AB40" s="50">
        <v>3392535.9</v>
      </c>
      <c r="AC40" s="77">
        <v>37349126.674103767</v>
      </c>
      <c r="AD40" s="79"/>
      <c r="AE40" s="50">
        <v>272373413.76103646</v>
      </c>
      <c r="AF40" s="52">
        <v>43385594.319999993</v>
      </c>
      <c r="AG40" s="50">
        <v>17040882.609999999</v>
      </c>
      <c r="AH40" s="55">
        <v>1332450427.7402468</v>
      </c>
      <c r="AI40" s="46">
        <v>37</v>
      </c>
      <c r="AJ40" s="7"/>
      <c r="AK40" s="7"/>
    </row>
    <row r="41" spans="1:37" ht="11.25" customHeight="1">
      <c r="A41" s="272"/>
      <c r="B41" s="80"/>
      <c r="C41" s="277" t="s">
        <v>69</v>
      </c>
      <c r="D41" s="277"/>
      <c r="E41" s="21">
        <v>38</v>
      </c>
      <c r="F41" s="47" t="s">
        <v>39</v>
      </c>
      <c r="G41" s="34">
        <v>0</v>
      </c>
      <c r="H41" s="36" t="s">
        <v>39</v>
      </c>
      <c r="I41" s="33">
        <v>0</v>
      </c>
      <c r="J41" s="27">
        <v>0</v>
      </c>
      <c r="K41" s="36">
        <v>0</v>
      </c>
      <c r="L41" s="25"/>
      <c r="M41" s="26"/>
      <c r="N41" s="26"/>
      <c r="O41" s="34">
        <v>0</v>
      </c>
      <c r="P41" s="26"/>
      <c r="Q41" s="34">
        <v>1682657.8900000001</v>
      </c>
      <c r="R41" s="34" t="s">
        <v>39</v>
      </c>
      <c r="S41" s="34">
        <v>0</v>
      </c>
      <c r="T41" s="34">
        <v>0</v>
      </c>
      <c r="U41" s="34">
        <v>57923.01</v>
      </c>
      <c r="V41" s="35">
        <v>0</v>
      </c>
      <c r="W41" s="26"/>
      <c r="X41" s="35">
        <v>17631746.780000001</v>
      </c>
      <c r="Y41" s="26"/>
      <c r="Z41" s="34">
        <v>168151.99</v>
      </c>
      <c r="AA41" s="34">
        <v>477177.7</v>
      </c>
      <c r="AB41" s="34">
        <v>0</v>
      </c>
      <c r="AC41" s="36">
        <v>1753.3799999999999</v>
      </c>
      <c r="AD41" s="26"/>
      <c r="AE41" s="34">
        <v>9968067.1655999999</v>
      </c>
      <c r="AF41" s="34">
        <v>1225342.6600000001</v>
      </c>
      <c r="AG41" s="34" t="s">
        <v>39</v>
      </c>
      <c r="AH41" s="37">
        <v>32489539.8356</v>
      </c>
      <c r="AI41" s="31">
        <v>38</v>
      </c>
    </row>
    <row r="42" spans="1:37" ht="11.25" customHeight="1">
      <c r="A42" s="272"/>
      <c r="B42" s="80"/>
      <c r="C42" s="278" t="s">
        <v>70</v>
      </c>
      <c r="D42" s="278"/>
      <c r="E42" s="32">
        <v>39</v>
      </c>
      <c r="F42" s="47" t="s">
        <v>39</v>
      </c>
      <c r="G42" s="34">
        <v>0</v>
      </c>
      <c r="H42" s="36">
        <v>0</v>
      </c>
      <c r="I42" s="33">
        <v>0</v>
      </c>
      <c r="J42" s="27">
        <v>0</v>
      </c>
      <c r="K42" s="36">
        <v>0</v>
      </c>
      <c r="L42" s="25"/>
      <c r="M42" s="26"/>
      <c r="N42" s="26"/>
      <c r="O42" s="34" t="s">
        <v>39</v>
      </c>
      <c r="P42" s="26"/>
      <c r="Q42" s="34" t="s">
        <v>39</v>
      </c>
      <c r="R42" s="34">
        <v>0</v>
      </c>
      <c r="S42" s="34">
        <v>0</v>
      </c>
      <c r="T42" s="34">
        <v>0</v>
      </c>
      <c r="U42" s="34">
        <v>7083.2100000000009</v>
      </c>
      <c r="V42" s="35">
        <v>0</v>
      </c>
      <c r="W42" s="26"/>
      <c r="X42" s="35">
        <v>1830133.25</v>
      </c>
      <c r="Y42" s="26"/>
      <c r="Z42" s="34">
        <v>0</v>
      </c>
      <c r="AA42" s="34">
        <v>15239.380000000001</v>
      </c>
      <c r="AB42" s="34" t="s">
        <v>39</v>
      </c>
      <c r="AC42" s="36" t="s">
        <v>39</v>
      </c>
      <c r="AD42" s="26"/>
      <c r="AE42" s="34">
        <v>1980123.5267999999</v>
      </c>
      <c r="AF42" s="34" t="s">
        <v>39</v>
      </c>
      <c r="AG42" s="34" t="s">
        <v>39</v>
      </c>
      <c r="AH42" s="37">
        <v>5615087.8836526889</v>
      </c>
      <c r="AI42" s="31">
        <v>39</v>
      </c>
    </row>
    <row r="43" spans="1:37" ht="11.25" customHeight="1">
      <c r="A43" s="272"/>
      <c r="B43" s="80"/>
      <c r="C43" s="278" t="s">
        <v>71</v>
      </c>
      <c r="D43" s="278"/>
      <c r="E43" s="32">
        <v>40</v>
      </c>
      <c r="F43" s="47" t="s">
        <v>39</v>
      </c>
      <c r="G43" s="34">
        <v>0</v>
      </c>
      <c r="H43" s="36">
        <v>0</v>
      </c>
      <c r="I43" s="47">
        <v>0</v>
      </c>
      <c r="J43" s="34">
        <v>283887.36000000004</v>
      </c>
      <c r="K43" s="36">
        <v>0</v>
      </c>
      <c r="L43" s="25"/>
      <c r="M43" s="26"/>
      <c r="N43" s="26"/>
      <c r="O43" s="34">
        <v>2126.4655711662258</v>
      </c>
      <c r="P43" s="26"/>
      <c r="Q43" s="34">
        <v>139210.83000000002</v>
      </c>
      <c r="R43" s="34" t="s">
        <v>39</v>
      </c>
      <c r="S43" s="34">
        <v>0</v>
      </c>
      <c r="T43" s="34" t="s">
        <v>39</v>
      </c>
      <c r="U43" s="34">
        <v>4841.0700000000006</v>
      </c>
      <c r="V43" s="35">
        <v>0</v>
      </c>
      <c r="W43" s="26"/>
      <c r="X43" s="35">
        <v>19111807.75</v>
      </c>
      <c r="Y43" s="26"/>
      <c r="Z43" s="34">
        <v>88313.97</v>
      </c>
      <c r="AA43" s="34" t="s">
        <v>39</v>
      </c>
      <c r="AB43" s="34" t="s">
        <v>39</v>
      </c>
      <c r="AC43" s="36" t="s">
        <v>39</v>
      </c>
      <c r="AD43" s="26"/>
      <c r="AE43" s="34">
        <v>17440269.2676</v>
      </c>
      <c r="AF43" s="34" t="s">
        <v>39</v>
      </c>
      <c r="AG43" s="34" t="s">
        <v>39</v>
      </c>
      <c r="AH43" s="37">
        <v>48477158.035427779</v>
      </c>
      <c r="AI43" s="31">
        <v>40</v>
      </c>
    </row>
    <row r="44" spans="1:37" ht="11.25" customHeight="1">
      <c r="A44" s="272"/>
      <c r="B44" s="80"/>
      <c r="C44" s="278" t="s">
        <v>72</v>
      </c>
      <c r="D44" s="278"/>
      <c r="E44" s="32">
        <v>41</v>
      </c>
      <c r="F44" s="47" t="s">
        <v>39</v>
      </c>
      <c r="G44" s="34">
        <v>0</v>
      </c>
      <c r="H44" s="36" t="s">
        <v>39</v>
      </c>
      <c r="I44" s="47">
        <v>0</v>
      </c>
      <c r="J44" s="34">
        <v>33460.063999999998</v>
      </c>
      <c r="K44" s="36">
        <v>0</v>
      </c>
      <c r="L44" s="25"/>
      <c r="M44" s="26"/>
      <c r="N44" s="26"/>
      <c r="O44" s="34" t="s">
        <v>39</v>
      </c>
      <c r="P44" s="26"/>
      <c r="Q44" s="34">
        <v>280594.84999999998</v>
      </c>
      <c r="R44" s="34" t="s">
        <v>39</v>
      </c>
      <c r="S44" s="34" t="s">
        <v>39</v>
      </c>
      <c r="T44" s="34" t="s">
        <v>39</v>
      </c>
      <c r="U44" s="34" t="s">
        <v>39</v>
      </c>
      <c r="V44" s="35">
        <v>0</v>
      </c>
      <c r="W44" s="26"/>
      <c r="X44" s="36" t="s">
        <v>39</v>
      </c>
      <c r="Y44" s="26"/>
      <c r="Z44" s="34" t="s">
        <v>39</v>
      </c>
      <c r="AA44" s="34">
        <v>23586.6</v>
      </c>
      <c r="AB44" s="34" t="s">
        <v>39</v>
      </c>
      <c r="AC44" s="36">
        <v>9805.854564419591</v>
      </c>
      <c r="AD44" s="26"/>
      <c r="AE44" s="34">
        <v>23928286.895999998</v>
      </c>
      <c r="AF44" s="34">
        <v>3517732.1401599995</v>
      </c>
      <c r="AG44" s="34">
        <v>8193562.8499999996</v>
      </c>
      <c r="AH44" s="37">
        <v>52974681.400814459</v>
      </c>
      <c r="AI44" s="31">
        <v>41</v>
      </c>
    </row>
    <row r="45" spans="1:37" ht="11.25" customHeight="1">
      <c r="A45" s="272"/>
      <c r="B45" s="80"/>
      <c r="C45" s="278" t="s">
        <v>73</v>
      </c>
      <c r="D45" s="278"/>
      <c r="E45" s="32">
        <v>42</v>
      </c>
      <c r="F45" s="47" t="s">
        <v>39</v>
      </c>
      <c r="G45" s="34">
        <v>0</v>
      </c>
      <c r="H45" s="36">
        <v>0</v>
      </c>
      <c r="I45" s="47">
        <v>0</v>
      </c>
      <c r="J45" s="34">
        <v>0</v>
      </c>
      <c r="K45" s="36">
        <v>0</v>
      </c>
      <c r="L45" s="25"/>
      <c r="M45" s="26"/>
      <c r="N45" s="26"/>
      <c r="O45" s="34" t="s">
        <v>39</v>
      </c>
      <c r="P45" s="26"/>
      <c r="Q45" s="34">
        <v>458320.44</v>
      </c>
      <c r="R45" s="34" t="s">
        <v>39</v>
      </c>
      <c r="S45" s="34">
        <v>0</v>
      </c>
      <c r="T45" s="34">
        <v>0</v>
      </c>
      <c r="U45" s="34">
        <v>37135.71</v>
      </c>
      <c r="V45" s="35">
        <v>0</v>
      </c>
      <c r="W45" s="26"/>
      <c r="X45" s="35">
        <v>3186354.87</v>
      </c>
      <c r="Y45" s="26"/>
      <c r="Z45" s="34">
        <v>0</v>
      </c>
      <c r="AA45" s="34">
        <v>45574.400000000001</v>
      </c>
      <c r="AB45" s="34" t="s">
        <v>39</v>
      </c>
      <c r="AC45" s="36" t="s">
        <v>39</v>
      </c>
      <c r="AD45" s="26"/>
      <c r="AE45" s="34">
        <v>8776497.0924000014</v>
      </c>
      <c r="AF45" s="34">
        <v>181442.79</v>
      </c>
      <c r="AG45" s="34" t="s">
        <v>39</v>
      </c>
      <c r="AH45" s="37">
        <v>12768722.29593196</v>
      </c>
      <c r="AI45" s="31">
        <v>42</v>
      </c>
    </row>
    <row r="46" spans="1:37" ht="11.25" customHeight="1">
      <c r="A46" s="272"/>
      <c r="B46" s="80"/>
      <c r="C46" s="278" t="s">
        <v>74</v>
      </c>
      <c r="D46" s="278"/>
      <c r="E46" s="32">
        <v>43</v>
      </c>
      <c r="F46" s="47">
        <v>3473942.82</v>
      </c>
      <c r="G46" s="34">
        <v>0</v>
      </c>
      <c r="H46" s="36" t="s">
        <v>39</v>
      </c>
      <c r="I46" s="47">
        <v>0</v>
      </c>
      <c r="J46" s="34">
        <v>3727108.71</v>
      </c>
      <c r="K46" s="36">
        <v>0</v>
      </c>
      <c r="L46" s="25"/>
      <c r="M46" s="26"/>
      <c r="N46" s="26"/>
      <c r="O46" s="34" t="s">
        <v>39</v>
      </c>
      <c r="P46" s="26"/>
      <c r="Q46" s="34">
        <v>935771.80999999994</v>
      </c>
      <c r="R46" s="34" t="s">
        <v>39</v>
      </c>
      <c r="S46" s="34" t="s">
        <v>39</v>
      </c>
      <c r="T46" s="34" t="s">
        <v>39</v>
      </c>
      <c r="U46" s="34">
        <v>78943.23</v>
      </c>
      <c r="V46" s="35">
        <v>0</v>
      </c>
      <c r="W46" s="26"/>
      <c r="X46" s="35">
        <v>24823383.050000001</v>
      </c>
      <c r="Y46" s="26"/>
      <c r="Z46" s="34" t="s">
        <v>39</v>
      </c>
      <c r="AA46" s="34">
        <v>1335490.52</v>
      </c>
      <c r="AB46" s="34">
        <v>2831233.73</v>
      </c>
      <c r="AC46" s="36" t="s">
        <v>39</v>
      </c>
      <c r="AD46" s="26"/>
      <c r="AE46" s="34">
        <v>8478831.4343999997</v>
      </c>
      <c r="AF46" s="34">
        <v>39909.870000000003</v>
      </c>
      <c r="AG46" s="34">
        <v>8124729.3099999996</v>
      </c>
      <c r="AH46" s="37">
        <v>57497741.604258709</v>
      </c>
      <c r="AI46" s="31">
        <v>43</v>
      </c>
    </row>
    <row r="47" spans="1:37" ht="11.25" customHeight="1">
      <c r="A47" s="272"/>
      <c r="B47" s="80"/>
      <c r="C47" s="278" t="s">
        <v>75</v>
      </c>
      <c r="D47" s="278"/>
      <c r="E47" s="32">
        <v>44</v>
      </c>
      <c r="F47" s="47">
        <v>0</v>
      </c>
      <c r="G47" s="34">
        <v>0</v>
      </c>
      <c r="H47" s="36" t="s">
        <v>39</v>
      </c>
      <c r="I47" s="47">
        <v>0</v>
      </c>
      <c r="J47" s="34">
        <v>0</v>
      </c>
      <c r="K47" s="36">
        <v>0</v>
      </c>
      <c r="L47" s="25"/>
      <c r="M47" s="26"/>
      <c r="N47" s="26"/>
      <c r="O47" s="34" t="s">
        <v>39</v>
      </c>
      <c r="P47" s="26"/>
      <c r="Q47" s="34" t="s">
        <v>39</v>
      </c>
      <c r="R47" s="34" t="s">
        <v>39</v>
      </c>
      <c r="S47" s="34">
        <v>0</v>
      </c>
      <c r="T47" s="34">
        <v>0</v>
      </c>
      <c r="U47" s="34" t="s">
        <v>39</v>
      </c>
      <c r="V47" s="35">
        <v>0</v>
      </c>
      <c r="W47" s="26"/>
      <c r="X47" s="36" t="s">
        <v>39</v>
      </c>
      <c r="Y47" s="26"/>
      <c r="Z47" s="34">
        <v>0</v>
      </c>
      <c r="AA47" s="34" t="s">
        <v>39</v>
      </c>
      <c r="AB47" s="34">
        <v>0</v>
      </c>
      <c r="AC47" s="36">
        <v>15.355635260066839</v>
      </c>
      <c r="AD47" s="26"/>
      <c r="AE47" s="34">
        <v>8346157.8048</v>
      </c>
      <c r="AF47" s="34" t="s">
        <v>39</v>
      </c>
      <c r="AG47" s="34" t="s">
        <v>39</v>
      </c>
      <c r="AH47" s="37">
        <v>15195886.506708546</v>
      </c>
      <c r="AI47" s="31">
        <v>44</v>
      </c>
    </row>
    <row r="48" spans="1:37" ht="11.25" customHeight="1">
      <c r="A48" s="272"/>
      <c r="B48" s="80"/>
      <c r="C48" s="278" t="s">
        <v>76</v>
      </c>
      <c r="D48" s="278"/>
      <c r="E48" s="32">
        <v>45</v>
      </c>
      <c r="F48" s="47">
        <v>0</v>
      </c>
      <c r="G48" s="34">
        <v>0</v>
      </c>
      <c r="H48" s="36">
        <v>0</v>
      </c>
      <c r="I48" s="47">
        <v>0</v>
      </c>
      <c r="J48" s="34">
        <v>2169.576</v>
      </c>
      <c r="K48" s="36">
        <v>0</v>
      </c>
      <c r="L48" s="25"/>
      <c r="M48" s="26"/>
      <c r="N48" s="26"/>
      <c r="O48" s="34">
        <v>0</v>
      </c>
      <c r="P48" s="26"/>
      <c r="Q48" s="34">
        <v>546284.27</v>
      </c>
      <c r="R48" s="34" t="s">
        <v>39</v>
      </c>
      <c r="S48" s="34">
        <v>0</v>
      </c>
      <c r="T48" s="34" t="s">
        <v>39</v>
      </c>
      <c r="U48" s="34" t="s">
        <v>39</v>
      </c>
      <c r="V48" s="35">
        <v>0</v>
      </c>
      <c r="W48" s="26"/>
      <c r="X48" s="35">
        <v>2718662.51</v>
      </c>
      <c r="Y48" s="26"/>
      <c r="Z48" s="34" t="s">
        <v>39</v>
      </c>
      <c r="AA48" s="34">
        <v>728381.62</v>
      </c>
      <c r="AB48" s="34" t="s">
        <v>39</v>
      </c>
      <c r="AC48" s="36" t="s">
        <v>39</v>
      </c>
      <c r="AD48" s="26"/>
      <c r="AE48" s="34">
        <v>5724192.9744000006</v>
      </c>
      <c r="AF48" s="34">
        <v>137866.66</v>
      </c>
      <c r="AG48" s="34">
        <v>2942.64</v>
      </c>
      <c r="AH48" s="37">
        <v>10384048.1204</v>
      </c>
      <c r="AI48" s="31">
        <v>45</v>
      </c>
    </row>
    <row r="49" spans="1:37" ht="11.25" customHeight="1">
      <c r="A49" s="272"/>
      <c r="B49" s="80"/>
      <c r="C49" s="278" t="s">
        <v>77</v>
      </c>
      <c r="D49" s="278"/>
      <c r="E49" s="32">
        <v>46</v>
      </c>
      <c r="F49" s="47">
        <v>0</v>
      </c>
      <c r="G49" s="34">
        <v>0</v>
      </c>
      <c r="H49" s="36" t="s">
        <v>39</v>
      </c>
      <c r="I49" s="47">
        <v>0</v>
      </c>
      <c r="J49" s="34">
        <v>0</v>
      </c>
      <c r="K49" s="36">
        <v>0</v>
      </c>
      <c r="L49" s="25"/>
      <c r="M49" s="26"/>
      <c r="N49" s="26"/>
      <c r="O49" s="34" t="s">
        <v>39</v>
      </c>
      <c r="P49" s="26"/>
      <c r="Q49" s="34">
        <v>591984.6</v>
      </c>
      <c r="R49" s="34" t="s">
        <v>39</v>
      </c>
      <c r="S49" s="34">
        <v>0</v>
      </c>
      <c r="T49" s="34" t="s">
        <v>39</v>
      </c>
      <c r="U49" s="34">
        <v>65530.34</v>
      </c>
      <c r="V49" s="35">
        <v>0</v>
      </c>
      <c r="W49" s="26"/>
      <c r="X49" s="35">
        <v>4941948.0999999996</v>
      </c>
      <c r="Y49" s="26"/>
      <c r="Z49" s="34" t="s">
        <v>39</v>
      </c>
      <c r="AA49" s="34">
        <v>121721.87</v>
      </c>
      <c r="AB49" s="34">
        <v>71.67</v>
      </c>
      <c r="AC49" s="36">
        <v>34649.870693567857</v>
      </c>
      <c r="AD49" s="26"/>
      <c r="AE49" s="34">
        <v>9255831.5880000014</v>
      </c>
      <c r="AF49" s="34">
        <v>953995.53</v>
      </c>
      <c r="AG49" s="34" t="s">
        <v>39</v>
      </c>
      <c r="AH49" s="37">
        <v>16231945.920154056</v>
      </c>
      <c r="AI49" s="31">
        <v>46</v>
      </c>
    </row>
    <row r="50" spans="1:37" ht="11.25" customHeight="1">
      <c r="A50" s="272"/>
      <c r="B50" s="80"/>
      <c r="C50" s="278" t="s">
        <v>78</v>
      </c>
      <c r="D50" s="278"/>
      <c r="E50" s="32">
        <v>47</v>
      </c>
      <c r="F50" s="47">
        <v>0</v>
      </c>
      <c r="G50" s="34">
        <v>0</v>
      </c>
      <c r="H50" s="36">
        <v>0</v>
      </c>
      <c r="I50" s="47">
        <v>0</v>
      </c>
      <c r="J50" s="34">
        <v>0</v>
      </c>
      <c r="K50" s="36">
        <v>0</v>
      </c>
      <c r="L50" s="25"/>
      <c r="M50" s="26"/>
      <c r="N50" s="26"/>
      <c r="O50" s="34" t="s">
        <v>39</v>
      </c>
      <c r="P50" s="26"/>
      <c r="Q50" s="34">
        <v>205622.74</v>
      </c>
      <c r="R50" s="34" t="s">
        <v>39</v>
      </c>
      <c r="S50" s="34">
        <v>0</v>
      </c>
      <c r="T50" s="34">
        <v>0</v>
      </c>
      <c r="U50" s="34">
        <v>7086.44</v>
      </c>
      <c r="V50" s="35">
        <v>0</v>
      </c>
      <c r="W50" s="26"/>
      <c r="X50" s="35">
        <v>2274219.7400000002</v>
      </c>
      <c r="Y50" s="26"/>
      <c r="Z50" s="34">
        <v>0</v>
      </c>
      <c r="AA50" s="34">
        <v>6281.13</v>
      </c>
      <c r="AB50" s="34">
        <v>0</v>
      </c>
      <c r="AC50" s="36" t="s">
        <v>39</v>
      </c>
      <c r="AD50" s="26"/>
      <c r="AE50" s="34">
        <v>4055343.8796000006</v>
      </c>
      <c r="AF50" s="34">
        <v>305329.34999999998</v>
      </c>
      <c r="AG50" s="34" t="s">
        <v>39</v>
      </c>
      <c r="AH50" s="37">
        <v>6875335.2715194672</v>
      </c>
      <c r="AI50" s="31">
        <v>47</v>
      </c>
    </row>
    <row r="51" spans="1:37" ht="11.25" customHeight="1">
      <c r="A51" s="272"/>
      <c r="B51" s="80"/>
      <c r="C51" s="278" t="s">
        <v>79</v>
      </c>
      <c r="D51" s="278"/>
      <c r="E51" s="32">
        <v>48</v>
      </c>
      <c r="F51" s="47" t="s">
        <v>39</v>
      </c>
      <c r="G51" s="34">
        <v>0</v>
      </c>
      <c r="H51" s="36">
        <v>0</v>
      </c>
      <c r="I51" s="47">
        <v>0</v>
      </c>
      <c r="J51" s="34">
        <v>329567.61600000004</v>
      </c>
      <c r="K51" s="36">
        <v>0</v>
      </c>
      <c r="L51" s="25"/>
      <c r="M51" s="26"/>
      <c r="N51" s="26"/>
      <c r="O51" s="34" t="s">
        <v>39</v>
      </c>
      <c r="P51" s="26"/>
      <c r="Q51" s="34">
        <v>281978.77</v>
      </c>
      <c r="R51" s="34">
        <v>0</v>
      </c>
      <c r="S51" s="34">
        <v>0</v>
      </c>
      <c r="T51" s="34" t="s">
        <v>39</v>
      </c>
      <c r="U51" s="34">
        <v>23607.759999999998</v>
      </c>
      <c r="V51" s="35">
        <v>0</v>
      </c>
      <c r="W51" s="26"/>
      <c r="X51" s="35">
        <v>6303663.1900000004</v>
      </c>
      <c r="Y51" s="26"/>
      <c r="Z51" s="34" t="s">
        <v>39</v>
      </c>
      <c r="AA51" s="34">
        <v>91130.3</v>
      </c>
      <c r="AB51" s="34" t="s">
        <v>39</v>
      </c>
      <c r="AC51" s="36">
        <v>37449.613921319586</v>
      </c>
      <c r="AD51" s="26"/>
      <c r="AE51" s="34">
        <v>12649218.440400001</v>
      </c>
      <c r="AF51" s="34">
        <v>1873856.56</v>
      </c>
      <c r="AG51" s="34" t="s">
        <v>39</v>
      </c>
      <c r="AH51" s="37">
        <v>21607938.218659595</v>
      </c>
      <c r="AI51" s="31">
        <v>48</v>
      </c>
    </row>
    <row r="52" spans="1:37" ht="11.25" customHeight="1">
      <c r="A52" s="272"/>
      <c r="B52" s="80"/>
      <c r="C52" s="279" t="s">
        <v>80</v>
      </c>
      <c r="D52" s="279"/>
      <c r="E52" s="32">
        <v>49</v>
      </c>
      <c r="F52" s="47">
        <v>762395.4</v>
      </c>
      <c r="G52" s="34">
        <v>0</v>
      </c>
      <c r="H52" s="36">
        <v>0</v>
      </c>
      <c r="I52" s="47">
        <v>14626.684000000001</v>
      </c>
      <c r="J52" s="34">
        <v>777688.76100000006</v>
      </c>
      <c r="K52" s="36">
        <v>0</v>
      </c>
      <c r="L52" s="25"/>
      <c r="M52" s="26"/>
      <c r="N52" s="26"/>
      <c r="O52" s="27">
        <v>21641.76290654888</v>
      </c>
      <c r="P52" s="26"/>
      <c r="Q52" s="34">
        <v>685816.29</v>
      </c>
      <c r="R52" s="34" t="s">
        <v>39</v>
      </c>
      <c r="S52" s="34" t="s">
        <v>39</v>
      </c>
      <c r="T52" s="34" t="s">
        <v>39</v>
      </c>
      <c r="U52" s="34">
        <v>166015.12</v>
      </c>
      <c r="V52" s="35">
        <v>0</v>
      </c>
      <c r="W52" s="26"/>
      <c r="X52" s="35">
        <v>2919701.71</v>
      </c>
      <c r="Y52" s="26"/>
      <c r="Z52" s="34">
        <v>0</v>
      </c>
      <c r="AA52" s="34">
        <v>13319350.460000001</v>
      </c>
      <c r="AB52" s="34" t="s">
        <v>39</v>
      </c>
      <c r="AC52" s="36">
        <v>1360.9834589035288</v>
      </c>
      <c r="AD52" s="26"/>
      <c r="AE52" s="34">
        <v>9280199.6784000024</v>
      </c>
      <c r="AF52" s="34">
        <v>1016772.99</v>
      </c>
      <c r="AG52" s="34">
        <v>588.07000000000005</v>
      </c>
      <c r="AH52" s="37">
        <v>29186725.199765455</v>
      </c>
      <c r="AI52" s="63">
        <v>49</v>
      </c>
    </row>
    <row r="53" spans="1:37" ht="11.25" customHeight="1">
      <c r="A53" s="272"/>
      <c r="B53" s="80"/>
      <c r="C53" s="280" t="s">
        <v>81</v>
      </c>
      <c r="D53" s="280"/>
      <c r="E53" s="38">
        <v>50</v>
      </c>
      <c r="F53" s="57" t="s">
        <v>39</v>
      </c>
      <c r="G53" s="40">
        <v>0</v>
      </c>
      <c r="H53" s="59" t="s">
        <v>39</v>
      </c>
      <c r="I53" s="39">
        <v>14626.684000000001</v>
      </c>
      <c r="J53" s="42">
        <v>5153882.0869999994</v>
      </c>
      <c r="K53" s="41">
        <v>0</v>
      </c>
      <c r="L53" s="81"/>
      <c r="M53" s="44"/>
      <c r="N53" s="44"/>
      <c r="O53" s="40">
        <v>283651.08778460708</v>
      </c>
      <c r="P53" s="44"/>
      <c r="Q53" s="40">
        <v>6187410.1299999999</v>
      </c>
      <c r="R53" s="40">
        <v>942764.34000000008</v>
      </c>
      <c r="S53" s="40">
        <v>1075993.1599999999</v>
      </c>
      <c r="T53" s="40">
        <v>2968723.86</v>
      </c>
      <c r="U53" s="40">
        <v>983409.36999999988</v>
      </c>
      <c r="V53" s="41">
        <v>0</v>
      </c>
      <c r="W53" s="44"/>
      <c r="X53" s="41">
        <v>107477292.51999998</v>
      </c>
      <c r="Y53" s="44"/>
      <c r="Z53" s="40">
        <v>320555.52000000002</v>
      </c>
      <c r="AA53" s="40">
        <v>21068175.190000001</v>
      </c>
      <c r="AB53" s="40">
        <v>3392535.9</v>
      </c>
      <c r="AC53" s="59">
        <v>142147.1757080956</v>
      </c>
      <c r="AD53" s="44"/>
      <c r="AE53" s="40">
        <v>119883019.7484</v>
      </c>
      <c r="AF53" s="42">
        <v>13159952.329999998</v>
      </c>
      <c r="AG53" s="40">
        <v>17040882.609999999</v>
      </c>
      <c r="AH53" s="45">
        <v>309304810.29289269</v>
      </c>
      <c r="AI53" s="46">
        <v>50</v>
      </c>
      <c r="AJ53" s="7"/>
      <c r="AK53" s="7"/>
    </row>
    <row r="54" spans="1:37" ht="11.25" customHeight="1">
      <c r="A54" s="272"/>
      <c r="B54" s="80"/>
      <c r="C54" s="284" t="s">
        <v>82</v>
      </c>
      <c r="D54" s="284"/>
      <c r="E54" s="21">
        <v>51</v>
      </c>
      <c r="F54" s="47">
        <v>0</v>
      </c>
      <c r="G54" s="82"/>
      <c r="H54" s="24"/>
      <c r="I54" s="26"/>
      <c r="J54" s="27">
        <v>0</v>
      </c>
      <c r="K54" s="24"/>
      <c r="L54" s="25"/>
      <c r="M54" s="26"/>
      <c r="N54" s="26"/>
      <c r="O54" s="27">
        <v>2377064.5831528474</v>
      </c>
      <c r="P54" s="26"/>
      <c r="Q54" s="26"/>
      <c r="R54" s="26"/>
      <c r="S54" s="26"/>
      <c r="T54" s="26"/>
      <c r="U54" s="27">
        <v>0</v>
      </c>
      <c r="V54" s="24"/>
      <c r="W54" s="26"/>
      <c r="X54" s="24"/>
      <c r="Y54" s="26"/>
      <c r="Z54" s="26"/>
      <c r="AA54" s="26"/>
      <c r="AB54" s="26"/>
      <c r="AC54" s="35">
        <v>136033.40545704911</v>
      </c>
      <c r="AD54" s="26"/>
      <c r="AE54" s="34">
        <v>8491391.6000000015</v>
      </c>
      <c r="AF54" s="26"/>
      <c r="AG54" s="26"/>
      <c r="AH54" s="37">
        <v>11004489.588609898</v>
      </c>
      <c r="AI54" s="31">
        <v>51</v>
      </c>
    </row>
    <row r="55" spans="1:37" ht="11.25" customHeight="1">
      <c r="A55" s="272"/>
      <c r="B55" s="80"/>
      <c r="C55" s="278" t="s">
        <v>83</v>
      </c>
      <c r="D55" s="278"/>
      <c r="E55" s="21">
        <v>52</v>
      </c>
      <c r="F55" s="25"/>
      <c r="G55" s="82"/>
      <c r="H55" s="24"/>
      <c r="I55" s="26"/>
      <c r="J55" s="26"/>
      <c r="K55" s="24"/>
      <c r="L55" s="25"/>
      <c r="M55" s="26"/>
      <c r="N55" s="27">
        <v>127651969.20488495</v>
      </c>
      <c r="O55" s="27">
        <v>233717824.5232147</v>
      </c>
      <c r="P55" s="26"/>
      <c r="Q55" s="26"/>
      <c r="R55" s="26"/>
      <c r="S55" s="26"/>
      <c r="T55" s="26"/>
      <c r="U55" s="27">
        <v>2617915.6478304416</v>
      </c>
      <c r="V55" s="24"/>
      <c r="W55" s="26"/>
      <c r="X55" s="35">
        <v>1183960.0148172395</v>
      </c>
      <c r="Y55" s="26"/>
      <c r="Z55" s="26"/>
      <c r="AA55" s="26"/>
      <c r="AB55" s="26"/>
      <c r="AC55" s="35">
        <v>18942651.138845399</v>
      </c>
      <c r="AD55" s="26"/>
      <c r="AE55" s="26"/>
      <c r="AF55" s="26"/>
      <c r="AG55" s="26"/>
      <c r="AH55" s="37">
        <v>384114320.52959269</v>
      </c>
      <c r="AI55" s="31">
        <v>52</v>
      </c>
    </row>
    <row r="56" spans="1:37" ht="11.25" customHeight="1">
      <c r="A56" s="272"/>
      <c r="B56" s="80"/>
      <c r="C56" s="278" t="s">
        <v>84</v>
      </c>
      <c r="D56" s="278"/>
      <c r="E56" s="21">
        <v>53</v>
      </c>
      <c r="F56" s="25"/>
      <c r="G56" s="82"/>
      <c r="H56" s="24"/>
      <c r="I56" s="26"/>
      <c r="J56" s="26"/>
      <c r="K56" s="24"/>
      <c r="L56" s="25"/>
      <c r="M56" s="26"/>
      <c r="N56" s="27">
        <v>69300.782970898974</v>
      </c>
      <c r="O56" s="26"/>
      <c r="P56" s="27">
        <v>54004880.250474423</v>
      </c>
      <c r="Q56" s="26"/>
      <c r="R56" s="26"/>
      <c r="S56" s="26"/>
      <c r="T56" s="26"/>
      <c r="U56" s="26"/>
      <c r="V56" s="24"/>
      <c r="W56" s="26"/>
      <c r="X56" s="24"/>
      <c r="Y56" s="26"/>
      <c r="Z56" s="26"/>
      <c r="AA56" s="26"/>
      <c r="AB56" s="26"/>
      <c r="AC56" s="24"/>
      <c r="AD56" s="26"/>
      <c r="AE56" s="26"/>
      <c r="AF56" s="26"/>
      <c r="AG56" s="26"/>
      <c r="AH56" s="37">
        <v>54074181.033445321</v>
      </c>
      <c r="AI56" s="31">
        <v>53</v>
      </c>
    </row>
    <row r="57" spans="1:37" ht="11.25" customHeight="1">
      <c r="A57" s="272"/>
      <c r="B57" s="80"/>
      <c r="C57" s="279" t="s">
        <v>85</v>
      </c>
      <c r="D57" s="279"/>
      <c r="E57" s="21">
        <v>54</v>
      </c>
      <c r="F57" s="25"/>
      <c r="G57" s="82"/>
      <c r="H57" s="24"/>
      <c r="I57" s="26"/>
      <c r="J57" s="26"/>
      <c r="K57" s="24"/>
      <c r="L57" s="25"/>
      <c r="M57" s="26"/>
      <c r="N57" s="26"/>
      <c r="O57" s="27">
        <v>120867.69066878885</v>
      </c>
      <c r="P57" s="26"/>
      <c r="Q57" s="26"/>
      <c r="R57" s="26"/>
      <c r="S57" s="26"/>
      <c r="T57" s="26"/>
      <c r="U57" s="26"/>
      <c r="V57" s="24"/>
      <c r="W57" s="26"/>
      <c r="X57" s="24"/>
      <c r="Y57" s="26"/>
      <c r="Z57" s="26"/>
      <c r="AA57" s="26"/>
      <c r="AB57" s="26"/>
      <c r="AC57" s="83">
        <v>6916.9528198499456</v>
      </c>
      <c r="AD57" s="26"/>
      <c r="AE57" s="26"/>
      <c r="AF57" s="26"/>
      <c r="AG57" s="26"/>
      <c r="AH57" s="37">
        <v>127784.6434886388</v>
      </c>
      <c r="AI57" s="63">
        <v>54</v>
      </c>
    </row>
    <row r="58" spans="1:37" ht="11.25" customHeight="1">
      <c r="A58" s="272"/>
      <c r="B58" s="80"/>
      <c r="C58" s="280" t="s">
        <v>86</v>
      </c>
      <c r="D58" s="280"/>
      <c r="E58" s="38">
        <v>55</v>
      </c>
      <c r="F58" s="57">
        <v>0</v>
      </c>
      <c r="G58" s="84"/>
      <c r="H58" s="43"/>
      <c r="I58" s="44"/>
      <c r="J58" s="42">
        <v>0</v>
      </c>
      <c r="K58" s="43"/>
      <c r="L58" s="81"/>
      <c r="M58" s="44"/>
      <c r="N58" s="42">
        <v>127721269.98785585</v>
      </c>
      <c r="O58" s="69">
        <v>236215756.79703635</v>
      </c>
      <c r="P58" s="42">
        <v>54004880.250474423</v>
      </c>
      <c r="Q58" s="44"/>
      <c r="R58" s="44"/>
      <c r="S58" s="44"/>
      <c r="T58" s="44"/>
      <c r="U58" s="42">
        <v>2617915.6478304416</v>
      </c>
      <c r="V58" s="43"/>
      <c r="W58" s="44"/>
      <c r="X58" s="41">
        <v>1183960.0148172395</v>
      </c>
      <c r="Y58" s="44"/>
      <c r="Z58" s="44"/>
      <c r="AA58" s="44"/>
      <c r="AB58" s="44"/>
      <c r="AC58" s="41">
        <v>19085601.497122299</v>
      </c>
      <c r="AD58" s="44"/>
      <c r="AE58" s="40">
        <v>8491391.6000000015</v>
      </c>
      <c r="AF58" s="44"/>
      <c r="AG58" s="44"/>
      <c r="AH58" s="45">
        <v>449320775.79513663</v>
      </c>
      <c r="AI58" s="46">
        <v>55</v>
      </c>
      <c r="AJ58" s="7"/>
      <c r="AK58" s="7"/>
    </row>
    <row r="59" spans="1:37" ht="11.25" customHeight="1">
      <c r="A59" s="273"/>
      <c r="B59" s="85"/>
      <c r="C59" s="283" t="s">
        <v>87</v>
      </c>
      <c r="D59" s="283"/>
      <c r="E59" s="38">
        <v>56</v>
      </c>
      <c r="F59" s="57">
        <v>187838.924</v>
      </c>
      <c r="G59" s="40">
        <v>0</v>
      </c>
      <c r="H59" s="59">
        <v>0</v>
      </c>
      <c r="I59" s="39">
        <v>0</v>
      </c>
      <c r="J59" s="42">
        <v>1500384.3</v>
      </c>
      <c r="K59" s="41">
        <v>0</v>
      </c>
      <c r="L59" s="81"/>
      <c r="M59" s="44"/>
      <c r="N59" s="42">
        <v>1707990.6679213659</v>
      </c>
      <c r="O59" s="40">
        <v>20507218.183471173</v>
      </c>
      <c r="P59" s="44"/>
      <c r="Q59" s="40">
        <v>137793202.27362335</v>
      </c>
      <c r="R59" s="40">
        <v>0</v>
      </c>
      <c r="S59" s="44"/>
      <c r="T59" s="42">
        <v>1643.9731450877227</v>
      </c>
      <c r="U59" s="40">
        <v>6143023.3614313258</v>
      </c>
      <c r="V59" s="43"/>
      <c r="W59" s="44"/>
      <c r="X59" s="41">
        <v>151400379.98111567</v>
      </c>
      <c r="Y59" s="44"/>
      <c r="Z59" s="40">
        <v>0</v>
      </c>
      <c r="AA59" s="42">
        <v>62237137.5836</v>
      </c>
      <c r="AB59" s="44"/>
      <c r="AC59" s="59">
        <v>18121378.001273371</v>
      </c>
      <c r="AD59" s="44"/>
      <c r="AE59" s="40">
        <v>143999002.41263646</v>
      </c>
      <c r="AF59" s="42">
        <v>30225641.989999998</v>
      </c>
      <c r="AG59" s="44"/>
      <c r="AH59" s="60">
        <v>573824841.65221786</v>
      </c>
      <c r="AI59" s="46">
        <v>56</v>
      </c>
      <c r="AJ59" s="7"/>
      <c r="AK59" s="7"/>
    </row>
    <row r="60" spans="1:37" s="94" customFormat="1" ht="11.25" customHeight="1">
      <c r="A60" s="86" t="s">
        <v>88</v>
      </c>
      <c r="B60" s="87"/>
      <c r="C60" s="88"/>
      <c r="D60" s="88"/>
      <c r="E60" s="89"/>
      <c r="F60" s="90"/>
      <c r="G60" s="91"/>
      <c r="H60" s="91"/>
      <c r="I60" s="91"/>
      <c r="J60" s="90"/>
      <c r="K60" s="91"/>
      <c r="L60" s="92"/>
      <c r="M60" s="90"/>
      <c r="N60" s="90"/>
      <c r="O60" s="90"/>
      <c r="P60" s="90"/>
      <c r="Q60" s="90"/>
      <c r="R60" s="90"/>
      <c r="S60" s="90"/>
      <c r="T60" s="91"/>
      <c r="U60" s="90"/>
      <c r="V60" s="90"/>
      <c r="W60" s="90"/>
      <c r="X60" s="90"/>
      <c r="Y60" s="90"/>
      <c r="Z60" s="90"/>
      <c r="AA60" s="90"/>
      <c r="AB60" s="90"/>
      <c r="AC60" s="90"/>
      <c r="AD60" s="90"/>
      <c r="AE60" s="90"/>
      <c r="AF60" s="90"/>
      <c r="AG60" s="90"/>
      <c r="AH60" s="93"/>
      <c r="AI60" s="89"/>
    </row>
    <row r="61" spans="1:37" s="98" customFormat="1" ht="11.25" customHeight="1">
      <c r="A61" s="95" t="s">
        <v>89</v>
      </c>
      <c r="B61" s="96"/>
      <c r="C61" s="97"/>
      <c r="D61" s="97"/>
      <c r="E61" s="97"/>
      <c r="F61" s="97"/>
      <c r="G61" s="97"/>
      <c r="H61" s="97"/>
      <c r="I61" s="97"/>
      <c r="J61" s="97"/>
      <c r="K61" s="97"/>
      <c r="L61" s="97"/>
      <c r="M61" s="97"/>
      <c r="N61" s="97"/>
      <c r="O61" s="97"/>
      <c r="P61" s="97"/>
      <c r="Q61" s="97"/>
      <c r="S61" s="99"/>
      <c r="T61" s="99"/>
      <c r="U61" s="99"/>
      <c r="V61" s="99"/>
      <c r="W61" s="99"/>
      <c r="X61" s="99"/>
      <c r="Y61" s="99"/>
      <c r="Z61" s="99"/>
      <c r="AA61" s="99"/>
      <c r="AB61" s="99"/>
      <c r="AC61" s="99"/>
      <c r="AD61" s="99"/>
      <c r="AE61" s="99"/>
      <c r="AF61" s="99"/>
      <c r="AG61" s="99"/>
      <c r="AH61" s="99"/>
      <c r="AI61" s="99"/>
      <c r="AJ61" s="100"/>
      <c r="AK61" s="100"/>
    </row>
    <row r="62" spans="1:37" s="98" customFormat="1" ht="11.25" customHeight="1">
      <c r="A62" s="95" t="s">
        <v>90</v>
      </c>
      <c r="B62" s="96"/>
      <c r="C62" s="97"/>
      <c r="D62" s="97"/>
      <c r="E62" s="97"/>
      <c r="F62" s="97"/>
      <c r="G62" s="97"/>
      <c r="H62" s="97"/>
      <c r="I62" s="97"/>
      <c r="J62" s="97"/>
      <c r="K62" s="97"/>
      <c r="L62" s="97"/>
      <c r="M62" s="97"/>
      <c r="N62" s="97"/>
      <c r="O62" s="97"/>
      <c r="P62" s="97"/>
      <c r="Q62" s="97"/>
      <c r="R62" s="101"/>
      <c r="AH62" s="102"/>
      <c r="AJ62" s="103"/>
      <c r="AK62" s="103"/>
    </row>
    <row r="63" spans="1:37" s="98" customFormat="1" ht="11.25" customHeight="1">
      <c r="A63" s="95" t="s">
        <v>91</v>
      </c>
      <c r="B63" s="96"/>
      <c r="C63" s="97"/>
      <c r="D63" s="97"/>
      <c r="E63" s="97"/>
      <c r="F63" s="97"/>
      <c r="G63" s="97"/>
      <c r="H63" s="97"/>
      <c r="I63" s="97"/>
      <c r="J63" s="97"/>
      <c r="K63" s="97"/>
      <c r="L63" s="97"/>
      <c r="M63" s="97"/>
      <c r="N63" s="97"/>
      <c r="O63" s="97"/>
      <c r="P63" s="97"/>
      <c r="Q63" s="97"/>
      <c r="AJ63" s="103"/>
      <c r="AK63" s="103"/>
    </row>
    <row r="64" spans="1:37" s="98" customFormat="1" ht="11.25" customHeight="1">
      <c r="A64" s="95" t="s">
        <v>92</v>
      </c>
      <c r="B64" s="96"/>
      <c r="C64" s="97"/>
      <c r="D64" s="97"/>
      <c r="E64" s="97"/>
      <c r="F64" s="97"/>
      <c r="G64" s="97"/>
      <c r="H64" s="97"/>
      <c r="I64" s="97"/>
      <c r="J64" s="97"/>
      <c r="K64" s="97"/>
      <c r="L64" s="97"/>
      <c r="M64" s="97"/>
      <c r="N64" s="97"/>
      <c r="O64" s="97"/>
      <c r="P64" s="97"/>
      <c r="Q64" s="97"/>
      <c r="AJ64" s="103"/>
      <c r="AK64" s="103"/>
    </row>
    <row r="65" spans="1:37" s="98" customFormat="1" ht="11.25" customHeight="1">
      <c r="A65" s="95" t="s">
        <v>93</v>
      </c>
      <c r="B65" s="96"/>
      <c r="C65" s="97"/>
      <c r="D65" s="97"/>
      <c r="E65" s="97"/>
      <c r="F65" s="97"/>
      <c r="G65" s="97"/>
      <c r="H65" s="97"/>
      <c r="I65" s="97"/>
      <c r="J65" s="97"/>
      <c r="K65" s="97"/>
      <c r="L65" s="97"/>
      <c r="M65" s="97"/>
      <c r="N65" s="97"/>
      <c r="O65" s="97"/>
      <c r="P65" s="97"/>
      <c r="Q65" s="97"/>
      <c r="AJ65" s="103"/>
      <c r="AK65" s="103"/>
    </row>
    <row r="66" spans="1:37" s="98" customFormat="1" ht="11.25" customHeight="1">
      <c r="AJ66" s="103"/>
      <c r="AK66" s="103"/>
    </row>
  </sheetData>
  <mergeCells count="78">
    <mergeCell ref="A3:D3"/>
    <mergeCell ref="B4:B10"/>
    <mergeCell ref="A4:A10"/>
    <mergeCell ref="C11:D11"/>
    <mergeCell ref="A11:A35"/>
    <mergeCell ref="C10:D10"/>
    <mergeCell ref="C5:D5"/>
    <mergeCell ref="C51:D51"/>
    <mergeCell ref="AD1:AG1"/>
    <mergeCell ref="C44:D44"/>
    <mergeCell ref="C26:D26"/>
    <mergeCell ref="C25:D25"/>
    <mergeCell ref="C27:D27"/>
    <mergeCell ref="C28:D28"/>
    <mergeCell ref="C29:D29"/>
    <mergeCell ref="AB3:AC3"/>
    <mergeCell ref="L1:V1"/>
    <mergeCell ref="L3:P3"/>
    <mergeCell ref="Q3:V3"/>
    <mergeCell ref="C34:D34"/>
    <mergeCell ref="C35:D35"/>
    <mergeCell ref="A2:C2"/>
    <mergeCell ref="C33:D33"/>
    <mergeCell ref="C59:D59"/>
    <mergeCell ref="C57:D57"/>
    <mergeCell ref="C58:D58"/>
    <mergeCell ref="C52:D52"/>
    <mergeCell ref="C54:D54"/>
    <mergeCell ref="C55:D55"/>
    <mergeCell ref="C56:D56"/>
    <mergeCell ref="C53:D53"/>
    <mergeCell ref="Y1:AC1"/>
    <mergeCell ref="F3:H3"/>
    <mergeCell ref="I3:K3"/>
    <mergeCell ref="I1:K1"/>
    <mergeCell ref="F1:H1"/>
    <mergeCell ref="W1:X1"/>
    <mergeCell ref="W3:X3"/>
    <mergeCell ref="B11:B20"/>
    <mergeCell ref="B21:B30"/>
    <mergeCell ref="B31:B35"/>
    <mergeCell ref="C12:D12"/>
    <mergeCell ref="C6:D6"/>
    <mergeCell ref="C7:D7"/>
    <mergeCell ref="C13:D13"/>
    <mergeCell ref="C23:D23"/>
    <mergeCell ref="C24:D24"/>
    <mergeCell ref="C8:D8"/>
    <mergeCell ref="C9:D9"/>
    <mergeCell ref="C18:D18"/>
    <mergeCell ref="C19:D19"/>
    <mergeCell ref="C17:D17"/>
    <mergeCell ref="C31:D31"/>
    <mergeCell ref="C40:D40"/>
    <mergeCell ref="C46:D46"/>
    <mergeCell ref="C37:D37"/>
    <mergeCell ref="C14:D14"/>
    <mergeCell ref="C15:D15"/>
    <mergeCell ref="C21:D21"/>
    <mergeCell ref="C32:D32"/>
    <mergeCell ref="C36:D36"/>
    <mergeCell ref="C43:D43"/>
    <mergeCell ref="C49:D49"/>
    <mergeCell ref="C48:D48"/>
    <mergeCell ref="A40:A59"/>
    <mergeCell ref="C4:D4"/>
    <mergeCell ref="B36:B39"/>
    <mergeCell ref="C47:D47"/>
    <mergeCell ref="C38:D38"/>
    <mergeCell ref="C39:D39"/>
    <mergeCell ref="C41:D41"/>
    <mergeCell ref="C42:D42"/>
    <mergeCell ref="C16:D16"/>
    <mergeCell ref="C45:D45"/>
    <mergeCell ref="C20:D20"/>
    <mergeCell ref="C50:D50"/>
    <mergeCell ref="C22:D22"/>
    <mergeCell ref="C30:D30"/>
  </mergeCells>
  <conditionalFormatting sqref="AP1:IM9 A165:AH65500 AP11:IM65 BV10:IM10 AL165:IM65500 AP67:IM164">
    <cfRule type="cellIs" dxfId="444" priority="5" stopIfTrue="1" operator="equal">
      <formula>0</formula>
    </cfRule>
  </conditionalFormatting>
  <conditionalFormatting sqref="A2:D2 A4:E59 A1:AO1 A3:AO3 AJ2:AO2 B60:AO60 AI4:AO9 AI10:BU10 AI11:AO59 A61:AO164">
    <cfRule type="cellIs" dxfId="443" priority="6" stopIfTrue="1" operator="equal">
      <formula>0</formula>
    </cfRule>
  </conditionalFormatting>
  <conditionalFormatting sqref="E2:AI2">
    <cfRule type="cellIs" dxfId="442" priority="4" stopIfTrue="1" operator="equal">
      <formula>0</formula>
    </cfRule>
  </conditionalFormatting>
  <conditionalFormatting sqref="A60">
    <cfRule type="cellIs" dxfId="441" priority="3" stopIfTrue="1" operator="equal">
      <formula>0</formula>
    </cfRule>
  </conditionalFormatting>
  <conditionalFormatting sqref="AH4:AH59">
    <cfRule type="cellIs" dxfId="440" priority="2" stopIfTrue="1" operator="equal">
      <formula>0</formula>
    </cfRule>
  </conditionalFormatting>
  <conditionalFormatting sqref="F4:AG59">
    <cfRule type="cellIs" dxfId="439" priority="1" stopIfTrue="1" operator="equal">
      <formula>0</formula>
    </cfRule>
  </conditionalFormatting>
  <printOptions horizontalCentered="1" verticalCentered="1"/>
  <pageMargins left="0" right="0" top="0.78740157480314965" bottom="0.78740157480314965" header="0.51181102362204722" footer="0.51181102362204722"/>
  <pageSetup paperSize="8" scale="81" firstPageNumber="8" pageOrder="overThenDown" orientation="landscape" r:id="rId1"/>
  <headerFooter scaleWithDoc="0">
    <oddHeader>&amp;LEB-1. Energiebilanz Bayern 2014 - Terajoule</oddHeader>
    <oddFooter>&amp;L&amp;"Arial,Standard"&amp;10Stand: 21.11.2018&amp;C&amp;"Arial,Standard"&amp;10Bayerisches Landesamt für Statistik - Energiebilanz 2014&amp;R&amp;"Arial,Standard"&amp;10&amp;P von &amp;N</oddFooter>
  </headerFooter>
  <rowBreaks count="1" manualBreakCount="1">
    <brk id="62" max="16383" man="1"/>
  </rowBreaks>
  <colBreaks count="2" manualBreakCount="2">
    <brk id="16" max="1048575" man="1"/>
    <brk id="18" max="6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5"/>
  <sheetViews>
    <sheetView workbookViewId="0"/>
  </sheetViews>
  <sheetFormatPr baseColWidth="10" defaultRowHeight="9"/>
  <cols>
    <col min="1" max="1" width="3.5703125" style="111" customWidth="1"/>
    <col min="2" max="2" width="9" style="111" customWidth="1"/>
    <col min="3" max="3" width="13.85546875" style="111" customWidth="1"/>
    <col min="4" max="4" width="27.28515625" style="111" customWidth="1"/>
    <col min="5" max="5" width="2.85546875" style="111" customWidth="1"/>
    <col min="6" max="33" width="7" style="111" customWidth="1"/>
    <col min="34" max="34" width="8.5703125" style="111" customWidth="1"/>
    <col min="35" max="35" width="2.85546875" style="111" customWidth="1"/>
    <col min="36" max="16384" width="11.42578125" style="111"/>
  </cols>
  <sheetData>
    <row r="1" spans="1:35" ht="15" customHeight="1">
      <c r="A1" s="1"/>
      <c r="B1" s="2"/>
      <c r="C1" s="2"/>
      <c r="D1" s="2"/>
      <c r="E1" s="3"/>
      <c r="F1" s="294" t="s">
        <v>0</v>
      </c>
      <c r="G1" s="294"/>
      <c r="H1" s="262"/>
      <c r="I1" s="295" t="s">
        <v>1</v>
      </c>
      <c r="J1" s="294"/>
      <c r="K1" s="262"/>
      <c r="L1" s="257" t="s">
        <v>2</v>
      </c>
      <c r="M1" s="258"/>
      <c r="N1" s="258"/>
      <c r="O1" s="258"/>
      <c r="P1" s="258"/>
      <c r="Q1" s="258"/>
      <c r="R1" s="258"/>
      <c r="S1" s="258"/>
      <c r="T1" s="258"/>
      <c r="U1" s="258"/>
      <c r="V1" s="259"/>
      <c r="W1" s="258" t="s">
        <v>3</v>
      </c>
      <c r="X1" s="259"/>
      <c r="Y1" s="295" t="s">
        <v>4</v>
      </c>
      <c r="Z1" s="294"/>
      <c r="AA1" s="294"/>
      <c r="AB1" s="294"/>
      <c r="AC1" s="262"/>
      <c r="AD1" s="257" t="s">
        <v>5</v>
      </c>
      <c r="AE1" s="258"/>
      <c r="AF1" s="258"/>
      <c r="AG1" s="290"/>
      <c r="AH1" s="4"/>
      <c r="AI1" s="5"/>
    </row>
    <row r="2" spans="1:35" ht="55.5" customHeight="1">
      <c r="A2" s="263" t="s">
        <v>109</v>
      </c>
      <c r="B2" s="263"/>
      <c r="C2" s="263"/>
      <c r="D2" s="8"/>
      <c r="E2" s="9" t="s">
        <v>7</v>
      </c>
      <c r="F2" s="11" t="s">
        <v>8</v>
      </c>
      <c r="G2" s="11" t="s">
        <v>9</v>
      </c>
      <c r="H2" s="9" t="s">
        <v>10</v>
      </c>
      <c r="I2" s="10" t="s">
        <v>8</v>
      </c>
      <c r="J2" s="11" t="s">
        <v>11</v>
      </c>
      <c r="K2" s="9" t="s">
        <v>12</v>
      </c>
      <c r="L2" s="11" t="s">
        <v>13</v>
      </c>
      <c r="M2" s="12" t="s">
        <v>14</v>
      </c>
      <c r="N2" s="12" t="s">
        <v>15</v>
      </c>
      <c r="O2" s="12" t="s">
        <v>16</v>
      </c>
      <c r="P2" s="12" t="s">
        <v>17</v>
      </c>
      <c r="Q2" s="11" t="s">
        <v>18</v>
      </c>
      <c r="R2" s="11" t="s">
        <v>19</v>
      </c>
      <c r="S2" s="11" t="s">
        <v>20</v>
      </c>
      <c r="T2" s="11" t="s">
        <v>21</v>
      </c>
      <c r="U2" s="11" t="s">
        <v>22</v>
      </c>
      <c r="V2" s="9" t="s">
        <v>23</v>
      </c>
      <c r="W2" s="11" t="s">
        <v>24</v>
      </c>
      <c r="X2" s="9" t="s">
        <v>25</v>
      </c>
      <c r="Y2" s="11" t="s">
        <v>26</v>
      </c>
      <c r="Z2" s="13" t="s">
        <v>27</v>
      </c>
      <c r="AA2" s="11" t="s">
        <v>28</v>
      </c>
      <c r="AB2" s="11" t="s">
        <v>29</v>
      </c>
      <c r="AC2" s="9" t="s">
        <v>30</v>
      </c>
      <c r="AD2" s="11" t="s">
        <v>31</v>
      </c>
      <c r="AE2" s="11" t="s">
        <v>32</v>
      </c>
      <c r="AF2" s="11" t="s">
        <v>33</v>
      </c>
      <c r="AG2" s="9" t="s">
        <v>30</v>
      </c>
      <c r="AH2" s="10" t="s">
        <v>34</v>
      </c>
      <c r="AI2" s="14" t="s">
        <v>7</v>
      </c>
    </row>
    <row r="3" spans="1:35" ht="11.1" customHeight="1">
      <c r="A3" s="264" t="s">
        <v>35</v>
      </c>
      <c r="B3" s="291"/>
      <c r="C3" s="264"/>
      <c r="D3" s="264"/>
      <c r="E3" s="15"/>
      <c r="F3" s="267"/>
      <c r="G3" s="292"/>
      <c r="H3" s="292"/>
      <c r="I3" s="292"/>
      <c r="J3" s="292"/>
      <c r="K3" s="292"/>
      <c r="L3" s="268"/>
      <c r="M3" s="269"/>
      <c r="N3" s="269"/>
      <c r="O3" s="269"/>
      <c r="P3" s="269"/>
      <c r="Q3" s="267"/>
      <c r="R3" s="292"/>
      <c r="S3" s="292"/>
      <c r="T3" s="292"/>
      <c r="U3" s="292"/>
      <c r="V3" s="292"/>
      <c r="W3" s="268"/>
      <c r="X3" s="293"/>
      <c r="Y3" s="16"/>
      <c r="Z3" s="17"/>
      <c r="AA3" s="17"/>
      <c r="AB3" s="267"/>
      <c r="AC3" s="292"/>
      <c r="AD3" s="18"/>
      <c r="AE3" s="17"/>
      <c r="AF3" s="17"/>
      <c r="AG3" s="19"/>
      <c r="AH3" s="17"/>
      <c r="AI3" s="20"/>
    </row>
    <row r="4" spans="1:35" ht="11.25" customHeight="1">
      <c r="A4" s="271" t="s">
        <v>36</v>
      </c>
      <c r="B4" s="274"/>
      <c r="C4" s="278" t="s">
        <v>37</v>
      </c>
      <c r="D4" s="278"/>
      <c r="E4" s="21">
        <v>1</v>
      </c>
      <c r="F4" s="22"/>
      <c r="G4" s="23"/>
      <c r="H4" s="24"/>
      <c r="I4" s="25"/>
      <c r="J4" s="26"/>
      <c r="K4" s="24"/>
      <c r="L4" s="27">
        <v>1967783.1140000001</v>
      </c>
      <c r="M4" s="26"/>
      <c r="N4" s="26"/>
      <c r="O4" s="26"/>
      <c r="P4" s="26"/>
      <c r="Q4" s="26"/>
      <c r="R4" s="26"/>
      <c r="S4" s="26"/>
      <c r="T4" s="26"/>
      <c r="U4" s="26"/>
      <c r="V4" s="28"/>
      <c r="W4" s="26"/>
      <c r="X4" s="29">
        <v>311042.79051999998</v>
      </c>
      <c r="Y4" s="27">
        <v>47315714.228402399</v>
      </c>
      <c r="Z4" s="27">
        <v>59606533.162240647</v>
      </c>
      <c r="AA4" s="27">
        <v>119177800</v>
      </c>
      <c r="AB4" s="27">
        <v>14855737.84</v>
      </c>
      <c r="AC4" s="29">
        <v>59035340.012167364</v>
      </c>
      <c r="AD4" s="26"/>
      <c r="AE4" s="26"/>
      <c r="AF4" s="26"/>
      <c r="AG4" s="27">
        <v>40342540.770000003</v>
      </c>
      <c r="AH4" s="30">
        <v>342612491.91733038</v>
      </c>
      <c r="AI4" s="31">
        <v>1</v>
      </c>
    </row>
    <row r="5" spans="1:35" ht="11.25" customHeight="1">
      <c r="A5" s="272"/>
      <c r="B5" s="287"/>
      <c r="C5" s="278" t="s">
        <v>38</v>
      </c>
      <c r="D5" s="278"/>
      <c r="E5" s="21">
        <f t="shared" ref="E5:E52" si="0">E4+ 1</f>
        <v>2</v>
      </c>
      <c r="F5" s="33">
        <v>53545608.790000007</v>
      </c>
      <c r="G5" s="34">
        <v>0</v>
      </c>
      <c r="H5" s="35">
        <v>2406244.6</v>
      </c>
      <c r="I5" s="27">
        <v>666.09000000000015</v>
      </c>
      <c r="J5" s="27">
        <v>9603609.5058399998</v>
      </c>
      <c r="K5" s="35">
        <v>0</v>
      </c>
      <c r="L5" s="27">
        <v>752353682.55977678</v>
      </c>
      <c r="M5" s="27">
        <v>0</v>
      </c>
      <c r="N5" s="27">
        <v>0</v>
      </c>
      <c r="O5" s="27">
        <v>9947333.2057469264</v>
      </c>
      <c r="P5" s="27">
        <v>0</v>
      </c>
      <c r="Q5" s="27">
        <v>52556491.603562117</v>
      </c>
      <c r="R5" s="34">
        <v>0</v>
      </c>
      <c r="S5" s="27">
        <v>0</v>
      </c>
      <c r="T5" s="34">
        <v>0</v>
      </c>
      <c r="U5" s="27">
        <v>0</v>
      </c>
      <c r="V5" s="24"/>
      <c r="W5" s="26"/>
      <c r="X5" s="35">
        <v>388880699.03822416</v>
      </c>
      <c r="Y5" s="26"/>
      <c r="Z5" s="26"/>
      <c r="AA5" s="26"/>
      <c r="AB5" s="26"/>
      <c r="AC5" s="35">
        <v>19166258.113393135</v>
      </c>
      <c r="AD5" s="27">
        <v>468448129.68760002</v>
      </c>
      <c r="AE5" s="27">
        <v>0</v>
      </c>
      <c r="AF5" s="27">
        <v>0</v>
      </c>
      <c r="AG5" s="26"/>
      <c r="AH5" s="37">
        <v>1756908723.1941428</v>
      </c>
      <c r="AI5" s="31">
        <v>2</v>
      </c>
    </row>
    <row r="6" spans="1:35" ht="11.25" customHeight="1">
      <c r="A6" s="272"/>
      <c r="B6" s="287"/>
      <c r="C6" s="278" t="s">
        <v>40</v>
      </c>
      <c r="D6" s="278"/>
      <c r="E6" s="21">
        <f t="shared" si="0"/>
        <v>3</v>
      </c>
      <c r="F6" s="33">
        <v>2108911.4400000004</v>
      </c>
      <c r="G6" s="34">
        <v>0</v>
      </c>
      <c r="H6" s="35">
        <v>18942.589999999967</v>
      </c>
      <c r="I6" s="27">
        <v>4512.88</v>
      </c>
      <c r="J6" s="27">
        <v>2732.08</v>
      </c>
      <c r="K6" s="35">
        <v>0</v>
      </c>
      <c r="L6" s="25"/>
      <c r="M6" s="26"/>
      <c r="N6" s="26"/>
      <c r="O6" s="27">
        <v>43787.117946318423</v>
      </c>
      <c r="P6" s="26"/>
      <c r="Q6" s="27">
        <v>148194.9700000002</v>
      </c>
      <c r="R6" s="27">
        <v>3851747.5719999997</v>
      </c>
      <c r="S6" s="34">
        <v>0</v>
      </c>
      <c r="T6" s="34">
        <v>0</v>
      </c>
      <c r="U6" s="27">
        <v>488700.75</v>
      </c>
      <c r="V6" s="24"/>
      <c r="W6" s="26"/>
      <c r="X6" s="35">
        <v>0</v>
      </c>
      <c r="Y6" s="26"/>
      <c r="Z6" s="26"/>
      <c r="AA6" s="26"/>
      <c r="AB6" s="34">
        <v>12498.655000000002</v>
      </c>
      <c r="AC6" s="35">
        <v>2660.7965492773515</v>
      </c>
      <c r="AD6" s="26"/>
      <c r="AE6" s="26"/>
      <c r="AF6" s="26"/>
      <c r="AG6" s="34">
        <v>12498.655000000002</v>
      </c>
      <c r="AH6" s="33">
        <v>6695187.5064955968</v>
      </c>
      <c r="AI6" s="31">
        <v>3</v>
      </c>
    </row>
    <row r="7" spans="1:35" ht="11.25" customHeight="1">
      <c r="A7" s="272"/>
      <c r="B7" s="287"/>
      <c r="C7" s="280" t="s">
        <v>41</v>
      </c>
      <c r="D7" s="280"/>
      <c r="E7" s="38">
        <f t="shared" si="0"/>
        <v>4</v>
      </c>
      <c r="F7" s="39">
        <v>55654520.230000004</v>
      </c>
      <c r="G7" s="40">
        <v>0</v>
      </c>
      <c r="H7" s="41">
        <v>2425187.19</v>
      </c>
      <c r="I7" s="39">
        <v>5178.97</v>
      </c>
      <c r="J7" s="42">
        <v>9606341.5858400017</v>
      </c>
      <c r="K7" s="41">
        <v>0</v>
      </c>
      <c r="L7" s="42">
        <v>754321465.67377675</v>
      </c>
      <c r="M7" s="42">
        <v>0</v>
      </c>
      <c r="N7" s="42">
        <v>0</v>
      </c>
      <c r="O7" s="42">
        <v>9991120.3236932456</v>
      </c>
      <c r="P7" s="42">
        <v>0</v>
      </c>
      <c r="Q7" s="42">
        <v>52704686.573562115</v>
      </c>
      <c r="R7" s="42">
        <v>3851747.5720000006</v>
      </c>
      <c r="S7" s="42">
        <v>0</v>
      </c>
      <c r="T7" s="42">
        <v>0</v>
      </c>
      <c r="U7" s="42">
        <v>488700.75</v>
      </c>
      <c r="V7" s="43"/>
      <c r="W7" s="44"/>
      <c r="X7" s="41">
        <v>389191741.82874417</v>
      </c>
      <c r="Y7" s="42">
        <v>47315714.228402399</v>
      </c>
      <c r="Z7" s="42">
        <v>59606533.162240654</v>
      </c>
      <c r="AA7" s="42">
        <v>119177800</v>
      </c>
      <c r="AB7" s="42">
        <v>14868236.494999999</v>
      </c>
      <c r="AC7" s="41">
        <v>78204258.922109753</v>
      </c>
      <c r="AD7" s="42">
        <v>468448129.68760002</v>
      </c>
      <c r="AE7" s="42">
        <v>0</v>
      </c>
      <c r="AF7" s="42">
        <v>0</v>
      </c>
      <c r="AG7" s="42">
        <v>40355039.425000004</v>
      </c>
      <c r="AH7" s="45">
        <v>2106216402.6179693</v>
      </c>
      <c r="AI7" s="46">
        <v>4</v>
      </c>
    </row>
    <row r="8" spans="1:35" ht="11.25" customHeight="1">
      <c r="A8" s="272"/>
      <c r="B8" s="287"/>
      <c r="C8" s="278" t="s">
        <v>42</v>
      </c>
      <c r="D8" s="278"/>
      <c r="E8" s="21">
        <f t="shared" si="0"/>
        <v>5</v>
      </c>
      <c r="F8" s="47">
        <v>0</v>
      </c>
      <c r="G8" s="34">
        <v>0</v>
      </c>
      <c r="H8" s="35">
        <v>0</v>
      </c>
      <c r="I8" s="27">
        <v>0</v>
      </c>
      <c r="J8" s="27">
        <v>0</v>
      </c>
      <c r="K8" s="35">
        <v>0</v>
      </c>
      <c r="L8" s="27">
        <v>0</v>
      </c>
      <c r="M8" s="27">
        <v>21439602.497413978</v>
      </c>
      <c r="N8" s="27">
        <v>2742013.8832568526</v>
      </c>
      <c r="O8" s="27">
        <v>0</v>
      </c>
      <c r="P8" s="27">
        <v>5271924.2522076145</v>
      </c>
      <c r="Q8" s="27">
        <v>0</v>
      </c>
      <c r="R8" s="27">
        <v>8077991.4601810025</v>
      </c>
      <c r="S8" s="34">
        <v>5519629.6099999994</v>
      </c>
      <c r="T8" s="34">
        <v>4811022.6461680587</v>
      </c>
      <c r="U8" s="34">
        <v>30685122.44593164</v>
      </c>
      <c r="V8" s="24"/>
      <c r="W8" s="26"/>
      <c r="X8" s="35">
        <v>0</v>
      </c>
      <c r="Y8" s="26"/>
      <c r="Z8" s="26"/>
      <c r="AA8" s="26"/>
      <c r="AB8" s="26"/>
      <c r="AC8" s="35">
        <v>0</v>
      </c>
      <c r="AD8" s="26"/>
      <c r="AE8" s="34">
        <v>20107307.974919558</v>
      </c>
      <c r="AF8" s="34">
        <v>0</v>
      </c>
      <c r="AG8" s="26"/>
      <c r="AH8" s="48">
        <v>98654614.770078704</v>
      </c>
      <c r="AI8" s="31">
        <v>5</v>
      </c>
    </row>
    <row r="9" spans="1:35" ht="11.25" customHeight="1">
      <c r="A9" s="272"/>
      <c r="B9" s="287"/>
      <c r="C9" s="278" t="s">
        <v>43</v>
      </c>
      <c r="D9" s="278"/>
      <c r="E9" s="21">
        <f t="shared" si="0"/>
        <v>6</v>
      </c>
      <c r="F9" s="33">
        <v>15619.540000000037</v>
      </c>
      <c r="G9" s="34">
        <v>0</v>
      </c>
      <c r="H9" s="35">
        <v>0</v>
      </c>
      <c r="I9" s="34">
        <v>0</v>
      </c>
      <c r="J9" s="27">
        <v>175560.34583999997</v>
      </c>
      <c r="K9" s="35">
        <v>0</v>
      </c>
      <c r="L9" s="25"/>
      <c r="M9" s="26"/>
      <c r="N9" s="26"/>
      <c r="O9" s="27">
        <v>1924.854054461915</v>
      </c>
      <c r="P9" s="26"/>
      <c r="Q9" s="27">
        <v>122392.83999999985</v>
      </c>
      <c r="R9" s="27">
        <v>699098.22962999949</v>
      </c>
      <c r="S9" s="34">
        <v>104306.06999999998</v>
      </c>
      <c r="T9" s="34">
        <v>11268.25</v>
      </c>
      <c r="U9" s="34">
        <v>0</v>
      </c>
      <c r="V9" s="24"/>
      <c r="W9" s="26"/>
      <c r="X9" s="35">
        <v>3445110.4263157891</v>
      </c>
      <c r="Y9" s="26"/>
      <c r="Z9" s="26"/>
      <c r="AA9" s="26"/>
      <c r="AB9" s="34">
        <v>460.70000000000073</v>
      </c>
      <c r="AC9" s="35">
        <v>2462.0369360804652</v>
      </c>
      <c r="AD9" s="26"/>
      <c r="AE9" s="26"/>
      <c r="AF9" s="26"/>
      <c r="AG9" s="34">
        <v>182834.60000000003</v>
      </c>
      <c r="AH9" s="37">
        <v>4761037.89277633</v>
      </c>
      <c r="AI9" s="31">
        <v>6</v>
      </c>
    </row>
    <row r="10" spans="1:35" ht="11.25" customHeight="1">
      <c r="A10" s="273"/>
      <c r="B10" s="288"/>
      <c r="C10" s="281" t="s">
        <v>44</v>
      </c>
      <c r="D10" s="281"/>
      <c r="E10" s="38">
        <f t="shared" si="0"/>
        <v>7</v>
      </c>
      <c r="F10" s="49">
        <v>55638900.690000005</v>
      </c>
      <c r="G10" s="50">
        <v>0</v>
      </c>
      <c r="H10" s="51">
        <v>2425187.19</v>
      </c>
      <c r="I10" s="49">
        <v>5178.97</v>
      </c>
      <c r="J10" s="52">
        <v>9430781.2400000021</v>
      </c>
      <c r="K10" s="51">
        <v>0</v>
      </c>
      <c r="L10" s="52">
        <v>754321465.67377675</v>
      </c>
      <c r="M10" s="52">
        <v>-21439602.497413978</v>
      </c>
      <c r="N10" s="52">
        <v>-2742013.8832568526</v>
      </c>
      <c r="O10" s="52">
        <v>9989195.4696387835</v>
      </c>
      <c r="P10" s="52">
        <v>-5271924.2522076145</v>
      </c>
      <c r="Q10" s="52">
        <v>52582293.733562112</v>
      </c>
      <c r="R10" s="52">
        <v>-4925342.1178110018</v>
      </c>
      <c r="S10" s="50">
        <v>-5623935.6799999997</v>
      </c>
      <c r="T10" s="50">
        <v>-4822290.8961680587</v>
      </c>
      <c r="U10" s="52">
        <v>-30196421.69593164</v>
      </c>
      <c r="V10" s="53"/>
      <c r="W10" s="54"/>
      <c r="X10" s="51">
        <v>385746631.40242839</v>
      </c>
      <c r="Y10" s="52">
        <v>47315714.228402399</v>
      </c>
      <c r="Z10" s="50">
        <v>59606533.162240654</v>
      </c>
      <c r="AA10" s="52">
        <v>119177800</v>
      </c>
      <c r="AB10" s="52">
        <v>14867775.795</v>
      </c>
      <c r="AC10" s="51">
        <v>78201796.885173678</v>
      </c>
      <c r="AD10" s="52">
        <v>468448129.68760002</v>
      </c>
      <c r="AE10" s="50">
        <v>-20107307.974919558</v>
      </c>
      <c r="AF10" s="50">
        <v>0</v>
      </c>
      <c r="AG10" s="52">
        <v>40172204.825000003</v>
      </c>
      <c r="AH10" s="55">
        <v>2002800749.9551144</v>
      </c>
      <c r="AI10" s="46">
        <v>7</v>
      </c>
    </row>
    <row r="11" spans="1:35" ht="11.25" customHeight="1">
      <c r="A11" s="271" t="s">
        <v>45</v>
      </c>
      <c r="B11" s="274" t="s">
        <v>46</v>
      </c>
      <c r="C11" s="278" t="s">
        <v>47</v>
      </c>
      <c r="D11" s="278"/>
      <c r="E11" s="21">
        <f t="shared" si="0"/>
        <v>8</v>
      </c>
      <c r="F11" s="47" t="s">
        <v>39</v>
      </c>
      <c r="G11" s="23"/>
      <c r="H11" s="35">
        <v>0</v>
      </c>
      <c r="I11" s="34">
        <v>0</v>
      </c>
      <c r="J11" s="27">
        <v>0</v>
      </c>
      <c r="K11" s="35">
        <v>0</v>
      </c>
      <c r="L11" s="25"/>
      <c r="M11" s="26"/>
      <c r="N11" s="26"/>
      <c r="O11" s="34">
        <v>6500.7479787187185</v>
      </c>
      <c r="P11" s="26"/>
      <c r="Q11" s="34">
        <v>283189.08</v>
      </c>
      <c r="R11" s="34" t="s">
        <v>39</v>
      </c>
      <c r="S11" s="34">
        <v>0</v>
      </c>
      <c r="T11" s="34">
        <v>0</v>
      </c>
      <c r="U11" s="34" t="s">
        <v>39</v>
      </c>
      <c r="V11" s="36">
        <v>0</v>
      </c>
      <c r="W11" s="26"/>
      <c r="X11" s="35">
        <v>11589618.369999999</v>
      </c>
      <c r="Y11" s="26"/>
      <c r="Z11" s="34">
        <v>0</v>
      </c>
      <c r="AA11" s="34">
        <v>4539705.9800000004</v>
      </c>
      <c r="AB11" s="34" t="s">
        <v>39</v>
      </c>
      <c r="AC11" s="36" t="s">
        <v>39</v>
      </c>
      <c r="AD11" s="26"/>
      <c r="AE11" s="26"/>
      <c r="AF11" s="34" t="s">
        <v>39</v>
      </c>
      <c r="AG11" s="27">
        <v>7525118.5099999998</v>
      </c>
      <c r="AH11" s="37">
        <v>66206188.846667536</v>
      </c>
      <c r="AI11" s="31">
        <v>8</v>
      </c>
    </row>
    <row r="12" spans="1:35" ht="11.25" customHeight="1">
      <c r="A12" s="272"/>
      <c r="B12" s="275"/>
      <c r="C12" s="278" t="s">
        <v>48</v>
      </c>
      <c r="D12" s="278"/>
      <c r="E12" s="21">
        <f t="shared" si="0"/>
        <v>9</v>
      </c>
      <c r="F12" s="47" t="s">
        <v>39</v>
      </c>
      <c r="G12" s="23"/>
      <c r="H12" s="35">
        <v>0</v>
      </c>
      <c r="I12" s="34">
        <v>0</v>
      </c>
      <c r="J12" s="27">
        <v>0</v>
      </c>
      <c r="K12" s="35">
        <v>0</v>
      </c>
      <c r="L12" s="25"/>
      <c r="M12" s="26"/>
      <c r="N12" s="26"/>
      <c r="O12" s="34" t="s">
        <v>39</v>
      </c>
      <c r="P12" s="26"/>
      <c r="Q12" s="34">
        <v>111324.54</v>
      </c>
      <c r="R12" s="34" t="s">
        <v>39</v>
      </c>
      <c r="S12" s="34">
        <v>0</v>
      </c>
      <c r="T12" s="34">
        <v>0</v>
      </c>
      <c r="U12" s="34">
        <v>0</v>
      </c>
      <c r="V12" s="36">
        <v>0</v>
      </c>
      <c r="W12" s="26"/>
      <c r="X12" s="35">
        <v>43021772.340000004</v>
      </c>
      <c r="Y12" s="26"/>
      <c r="Z12" s="34">
        <v>379840.99</v>
      </c>
      <c r="AA12" s="34">
        <v>4680773.09</v>
      </c>
      <c r="AB12" s="34" t="s">
        <v>39</v>
      </c>
      <c r="AC12" s="36" t="s">
        <v>39</v>
      </c>
      <c r="AD12" s="26"/>
      <c r="AE12" s="26"/>
      <c r="AF12" s="34" t="s">
        <v>39</v>
      </c>
      <c r="AG12" s="27">
        <v>10596744.91</v>
      </c>
      <c r="AH12" s="37">
        <v>82173233.209501058</v>
      </c>
      <c r="AI12" s="31">
        <v>9</v>
      </c>
    </row>
    <row r="13" spans="1:35" ht="11.25" customHeight="1">
      <c r="A13" s="272"/>
      <c r="B13" s="287"/>
      <c r="C13" s="278" t="s">
        <v>49</v>
      </c>
      <c r="D13" s="278"/>
      <c r="E13" s="21">
        <f t="shared" si="0"/>
        <v>10</v>
      </c>
      <c r="F13" s="33">
        <v>1683713.0143920046</v>
      </c>
      <c r="G13" s="23"/>
      <c r="H13" s="35">
        <v>0</v>
      </c>
      <c r="I13" s="27">
        <v>0</v>
      </c>
      <c r="J13" s="27">
        <v>0</v>
      </c>
      <c r="K13" s="35">
        <v>0</v>
      </c>
      <c r="L13" s="25"/>
      <c r="M13" s="26"/>
      <c r="N13" s="26"/>
      <c r="O13" s="34" t="s">
        <v>39</v>
      </c>
      <c r="P13" s="26"/>
      <c r="Q13" s="34">
        <v>211024.79862036087</v>
      </c>
      <c r="R13" s="34">
        <v>84109.230383260074</v>
      </c>
      <c r="S13" s="34">
        <v>0</v>
      </c>
      <c r="T13" s="34">
        <v>0</v>
      </c>
      <c r="U13" s="34">
        <v>0</v>
      </c>
      <c r="V13" s="36">
        <v>0</v>
      </c>
      <c r="W13" s="26"/>
      <c r="X13" s="35">
        <v>20408576.80081724</v>
      </c>
      <c r="Y13" s="26"/>
      <c r="Z13" s="34">
        <v>158260.85343218746</v>
      </c>
      <c r="AA13" s="34">
        <v>4901033.869161441</v>
      </c>
      <c r="AB13" s="34" t="s">
        <v>39</v>
      </c>
      <c r="AC13" s="36" t="s">
        <v>39</v>
      </c>
      <c r="AD13" s="26"/>
      <c r="AE13" s="26"/>
      <c r="AF13" s="34" t="s">
        <v>39</v>
      </c>
      <c r="AG13" s="34" t="s">
        <v>39</v>
      </c>
      <c r="AH13" s="37">
        <v>27686248.423350345</v>
      </c>
      <c r="AI13" s="31">
        <v>10</v>
      </c>
    </row>
    <row r="14" spans="1:35" ht="11.25" customHeight="1">
      <c r="A14" s="272"/>
      <c r="B14" s="287"/>
      <c r="C14" s="278" t="s">
        <v>50</v>
      </c>
      <c r="D14" s="278"/>
      <c r="E14" s="21">
        <f t="shared" si="0"/>
        <v>11</v>
      </c>
      <c r="F14" s="25"/>
      <c r="G14" s="23"/>
      <c r="H14" s="24"/>
      <c r="I14" s="26"/>
      <c r="J14" s="26"/>
      <c r="K14" s="24"/>
      <c r="L14" s="25"/>
      <c r="M14" s="26"/>
      <c r="N14" s="26"/>
      <c r="O14" s="26"/>
      <c r="P14" s="26"/>
      <c r="Q14" s="26"/>
      <c r="R14" s="26"/>
      <c r="S14" s="26"/>
      <c r="T14" s="26"/>
      <c r="U14" s="26"/>
      <c r="V14" s="24"/>
      <c r="W14" s="26"/>
      <c r="X14" s="24"/>
      <c r="Y14" s="26"/>
      <c r="Z14" s="26"/>
      <c r="AA14" s="26"/>
      <c r="AB14" s="26"/>
      <c r="AC14" s="24"/>
      <c r="AD14" s="27">
        <v>468448129.68760002</v>
      </c>
      <c r="AE14" s="26"/>
      <c r="AF14" s="26"/>
      <c r="AG14" s="26"/>
      <c r="AH14" s="37">
        <v>468448129.68760002</v>
      </c>
      <c r="AI14" s="31">
        <v>11</v>
      </c>
    </row>
    <row r="15" spans="1:35" ht="11.25" customHeight="1">
      <c r="A15" s="272"/>
      <c r="B15" s="287"/>
      <c r="C15" s="278" t="s">
        <v>51</v>
      </c>
      <c r="D15" s="278"/>
      <c r="E15" s="21">
        <f t="shared" si="0"/>
        <v>12</v>
      </c>
      <c r="F15" s="25"/>
      <c r="G15" s="23"/>
      <c r="H15" s="24"/>
      <c r="I15" s="26"/>
      <c r="J15" s="26"/>
      <c r="K15" s="24"/>
      <c r="L15" s="25"/>
      <c r="M15" s="26"/>
      <c r="N15" s="26"/>
      <c r="O15" s="26"/>
      <c r="P15" s="26"/>
      <c r="Q15" s="26"/>
      <c r="R15" s="26"/>
      <c r="S15" s="26"/>
      <c r="T15" s="26"/>
      <c r="U15" s="26"/>
      <c r="V15" s="24"/>
      <c r="W15" s="26"/>
      <c r="X15" s="24"/>
      <c r="Y15" s="27">
        <v>47315714.228402399</v>
      </c>
      <c r="Z15" s="26"/>
      <c r="AA15" s="26"/>
      <c r="AB15" s="26"/>
      <c r="AC15" s="24"/>
      <c r="AD15" s="26"/>
      <c r="AE15" s="34">
        <v>2052000</v>
      </c>
      <c r="AF15" s="26"/>
      <c r="AG15" s="26"/>
      <c r="AH15" s="48">
        <v>49367714.228402399</v>
      </c>
      <c r="AI15" s="31">
        <v>12</v>
      </c>
    </row>
    <row r="16" spans="1:35" ht="11.25" customHeight="1">
      <c r="A16" s="272"/>
      <c r="B16" s="287"/>
      <c r="C16" s="278" t="s">
        <v>52</v>
      </c>
      <c r="D16" s="278"/>
      <c r="E16" s="21">
        <f t="shared" si="0"/>
        <v>13</v>
      </c>
      <c r="F16" s="25"/>
      <c r="G16" s="23"/>
      <c r="H16" s="24"/>
      <c r="I16" s="26"/>
      <c r="J16" s="26"/>
      <c r="K16" s="24"/>
      <c r="L16" s="25"/>
      <c r="M16" s="26"/>
      <c r="N16" s="26"/>
      <c r="O16" s="26"/>
      <c r="P16" s="26"/>
      <c r="Q16" s="26"/>
      <c r="R16" s="26"/>
      <c r="S16" s="26"/>
      <c r="T16" s="26"/>
      <c r="U16" s="26"/>
      <c r="V16" s="24"/>
      <c r="W16" s="26"/>
      <c r="X16" s="24"/>
      <c r="Y16" s="26"/>
      <c r="Z16" s="27">
        <v>58453144.287843801</v>
      </c>
      <c r="AA16" s="27">
        <v>4627101.0059026908</v>
      </c>
      <c r="AB16" s="27">
        <v>107455.49999999988</v>
      </c>
      <c r="AC16" s="35">
        <v>39707857.020000003</v>
      </c>
      <c r="AD16" s="26"/>
      <c r="AE16" s="26"/>
      <c r="AF16" s="26"/>
      <c r="AG16" s="26"/>
      <c r="AH16" s="37">
        <v>102895557.8137465</v>
      </c>
      <c r="AI16" s="31">
        <v>13</v>
      </c>
    </row>
    <row r="17" spans="1:35" ht="11.25" customHeight="1">
      <c r="A17" s="272"/>
      <c r="B17" s="287"/>
      <c r="C17" s="278" t="s">
        <v>53</v>
      </c>
      <c r="D17" s="278"/>
      <c r="E17" s="21">
        <f t="shared" si="0"/>
        <v>14</v>
      </c>
      <c r="F17" s="47" t="s">
        <v>39</v>
      </c>
      <c r="G17" s="23"/>
      <c r="H17" s="35">
        <v>0</v>
      </c>
      <c r="I17" s="33">
        <v>0</v>
      </c>
      <c r="J17" s="27">
        <v>8173.36</v>
      </c>
      <c r="K17" s="35">
        <v>0</v>
      </c>
      <c r="L17" s="25"/>
      <c r="M17" s="26"/>
      <c r="N17" s="26"/>
      <c r="O17" s="34" t="s">
        <v>39</v>
      </c>
      <c r="P17" s="26"/>
      <c r="Q17" s="34">
        <v>260861.4</v>
      </c>
      <c r="R17" s="34" t="s">
        <v>39</v>
      </c>
      <c r="S17" s="27">
        <v>0</v>
      </c>
      <c r="T17" s="27">
        <v>0</v>
      </c>
      <c r="U17" s="34" t="s">
        <v>39</v>
      </c>
      <c r="V17" s="35">
        <v>0</v>
      </c>
      <c r="W17" s="26"/>
      <c r="X17" s="36">
        <v>8923900.6500000004</v>
      </c>
      <c r="Y17" s="26"/>
      <c r="Z17" s="34">
        <v>5439</v>
      </c>
      <c r="AA17" s="27">
        <v>2728012.51</v>
      </c>
      <c r="AB17" s="27">
        <v>2033720.675</v>
      </c>
      <c r="AC17" s="36">
        <v>2189490.2342315614</v>
      </c>
      <c r="AD17" s="26"/>
      <c r="AE17" s="26"/>
      <c r="AF17" s="34" t="s">
        <v>39</v>
      </c>
      <c r="AG17" s="34" t="s">
        <v>39</v>
      </c>
      <c r="AH17" s="48">
        <v>20463498.091396403</v>
      </c>
      <c r="AI17" s="31">
        <v>14</v>
      </c>
    </row>
    <row r="18" spans="1:35" ht="11.25" customHeight="1">
      <c r="A18" s="272"/>
      <c r="B18" s="287"/>
      <c r="C18" s="278" t="s">
        <v>54</v>
      </c>
      <c r="D18" s="278"/>
      <c r="E18" s="21">
        <f t="shared" si="0"/>
        <v>15</v>
      </c>
      <c r="F18" s="25"/>
      <c r="G18" s="23"/>
      <c r="H18" s="24"/>
      <c r="I18" s="26"/>
      <c r="J18" s="26"/>
      <c r="K18" s="24"/>
      <c r="L18" s="27">
        <v>754321465.67377675</v>
      </c>
      <c r="M18" s="27">
        <v>0</v>
      </c>
      <c r="N18" s="26"/>
      <c r="O18" s="26"/>
      <c r="P18" s="26"/>
      <c r="Q18" s="26"/>
      <c r="R18" s="26"/>
      <c r="S18" s="26"/>
      <c r="T18" s="27">
        <v>5032816.7964722309</v>
      </c>
      <c r="U18" s="26"/>
      <c r="V18" s="24"/>
      <c r="W18" s="26"/>
      <c r="X18" s="24"/>
      <c r="Y18" s="26"/>
      <c r="Z18" s="26"/>
      <c r="AA18" s="26"/>
      <c r="AB18" s="26"/>
      <c r="AC18" s="35">
        <v>21936971.024862003</v>
      </c>
      <c r="AD18" s="26"/>
      <c r="AE18" s="26"/>
      <c r="AF18" s="26"/>
      <c r="AG18" s="26"/>
      <c r="AH18" s="37">
        <v>781291253.49511099</v>
      </c>
      <c r="AI18" s="31">
        <v>15</v>
      </c>
    </row>
    <row r="19" spans="1:35" ht="11.25" customHeight="1">
      <c r="A19" s="272"/>
      <c r="B19" s="287"/>
      <c r="C19" s="289" t="s">
        <v>55</v>
      </c>
      <c r="D19" s="289"/>
      <c r="E19" s="21">
        <f t="shared" si="0"/>
        <v>16</v>
      </c>
      <c r="F19" s="25"/>
      <c r="G19" s="23"/>
      <c r="H19" s="24"/>
      <c r="I19" s="26"/>
      <c r="J19" s="26"/>
      <c r="K19" s="24"/>
      <c r="L19" s="25"/>
      <c r="M19" s="26"/>
      <c r="N19" s="26"/>
      <c r="O19" s="26"/>
      <c r="P19" s="26"/>
      <c r="Q19" s="34">
        <v>114949.82019840907</v>
      </c>
      <c r="R19" s="26"/>
      <c r="S19" s="26"/>
      <c r="T19" s="26"/>
      <c r="U19" s="34">
        <v>0</v>
      </c>
      <c r="V19" s="35">
        <v>0</v>
      </c>
      <c r="W19" s="26"/>
      <c r="X19" s="36">
        <v>1970112.1961783262</v>
      </c>
      <c r="Y19" s="26"/>
      <c r="Z19" s="26"/>
      <c r="AA19" s="26"/>
      <c r="AB19" s="26"/>
      <c r="AC19" s="24"/>
      <c r="AD19" s="26"/>
      <c r="AE19" s="26"/>
      <c r="AF19" s="26"/>
      <c r="AG19" s="27">
        <v>107455.4999999993</v>
      </c>
      <c r="AH19" s="37">
        <v>2192517.5163767347</v>
      </c>
      <c r="AI19" s="31">
        <v>16</v>
      </c>
    </row>
    <row r="20" spans="1:35" ht="11.25" customHeight="1">
      <c r="A20" s="272"/>
      <c r="B20" s="288"/>
      <c r="C20" s="280" t="s">
        <v>56</v>
      </c>
      <c r="D20" s="280"/>
      <c r="E20" s="38">
        <f t="shared" si="0"/>
        <v>17</v>
      </c>
      <c r="F20" s="57">
        <v>47929186.214392006</v>
      </c>
      <c r="G20" s="58"/>
      <c r="H20" s="59">
        <v>0</v>
      </c>
      <c r="I20" s="39">
        <v>0</v>
      </c>
      <c r="J20" s="42">
        <v>8173.36</v>
      </c>
      <c r="K20" s="41">
        <v>0</v>
      </c>
      <c r="L20" s="42">
        <v>754321465.67377675</v>
      </c>
      <c r="M20" s="42">
        <v>0</v>
      </c>
      <c r="N20" s="44"/>
      <c r="O20" s="42">
        <v>9302.7253093014442</v>
      </c>
      <c r="P20" s="44"/>
      <c r="Q20" s="42">
        <v>981349.63881876995</v>
      </c>
      <c r="R20" s="42">
        <v>10909344.130383261</v>
      </c>
      <c r="S20" s="40">
        <v>0</v>
      </c>
      <c r="T20" s="40">
        <v>5032816.7964722309</v>
      </c>
      <c r="U20" s="40">
        <v>11736</v>
      </c>
      <c r="V20" s="59">
        <v>0</v>
      </c>
      <c r="W20" s="44"/>
      <c r="X20" s="41">
        <v>85913980.356995583</v>
      </c>
      <c r="Y20" s="42">
        <v>47315714.228402399</v>
      </c>
      <c r="Z20" s="40">
        <v>58996685.131275997</v>
      </c>
      <c r="AA20" s="42">
        <v>21476626.455064133</v>
      </c>
      <c r="AB20" s="42">
        <v>11237089.65330261</v>
      </c>
      <c r="AC20" s="41">
        <v>63889479.54033161</v>
      </c>
      <c r="AD20" s="42">
        <v>468448129.68760002</v>
      </c>
      <c r="AE20" s="40">
        <v>2052000</v>
      </c>
      <c r="AF20" s="40">
        <v>538840</v>
      </c>
      <c r="AG20" s="42">
        <v>21652421.720027342</v>
      </c>
      <c r="AH20" s="60">
        <v>1600724341.3121519</v>
      </c>
      <c r="AI20" s="46">
        <v>17</v>
      </c>
    </row>
    <row r="21" spans="1:35" ht="11.25" customHeight="1">
      <c r="A21" s="272"/>
      <c r="B21" s="274" t="s">
        <v>57</v>
      </c>
      <c r="C21" s="278" t="s">
        <v>47</v>
      </c>
      <c r="D21" s="278"/>
      <c r="E21" s="21">
        <f t="shared" si="0"/>
        <v>18</v>
      </c>
      <c r="F21" s="25"/>
      <c r="G21" s="23"/>
      <c r="H21" s="24"/>
      <c r="I21" s="26"/>
      <c r="J21" s="26"/>
      <c r="K21" s="24"/>
      <c r="L21" s="25"/>
      <c r="M21" s="26"/>
      <c r="N21" s="26"/>
      <c r="O21" s="26"/>
      <c r="P21" s="26"/>
      <c r="Q21" s="26"/>
      <c r="R21" s="26"/>
      <c r="S21" s="26"/>
      <c r="T21" s="26"/>
      <c r="U21" s="26"/>
      <c r="V21" s="24"/>
      <c r="W21" s="26"/>
      <c r="X21" s="24"/>
      <c r="Y21" s="26"/>
      <c r="Z21" s="26"/>
      <c r="AA21" s="26"/>
      <c r="AB21" s="26"/>
      <c r="AC21" s="24"/>
      <c r="AD21" s="26"/>
      <c r="AE21" s="27">
        <v>27295480.943999991</v>
      </c>
      <c r="AF21" s="26"/>
      <c r="AG21" s="26"/>
      <c r="AH21" s="37">
        <v>27295480.943999991</v>
      </c>
      <c r="AI21" s="31">
        <v>18</v>
      </c>
    </row>
    <row r="22" spans="1:35" ht="11.25" customHeight="1">
      <c r="A22" s="272"/>
      <c r="B22" s="275"/>
      <c r="C22" s="278" t="s">
        <v>48</v>
      </c>
      <c r="D22" s="278"/>
      <c r="E22" s="21">
        <f t="shared" si="0"/>
        <v>19</v>
      </c>
      <c r="F22" s="25"/>
      <c r="G22" s="23"/>
      <c r="H22" s="24"/>
      <c r="I22" s="26"/>
      <c r="J22" s="26"/>
      <c r="K22" s="24"/>
      <c r="L22" s="25"/>
      <c r="M22" s="26"/>
      <c r="N22" s="26"/>
      <c r="O22" s="26"/>
      <c r="P22" s="26"/>
      <c r="Q22" s="26"/>
      <c r="R22" s="26"/>
      <c r="S22" s="26"/>
      <c r="T22" s="26"/>
      <c r="U22" s="26"/>
      <c r="V22" s="24"/>
      <c r="W22" s="26"/>
      <c r="X22" s="24"/>
      <c r="Y22" s="26"/>
      <c r="Z22" s="26"/>
      <c r="AA22" s="26"/>
      <c r="AB22" s="26"/>
      <c r="AC22" s="24"/>
      <c r="AD22" s="26"/>
      <c r="AE22" s="27">
        <v>21179037.528000001</v>
      </c>
      <c r="AF22" s="27">
        <v>39729952.223999999</v>
      </c>
      <c r="AG22" s="26"/>
      <c r="AH22" s="37">
        <v>60908989.752000004</v>
      </c>
      <c r="AI22" s="31">
        <v>19</v>
      </c>
    </row>
    <row r="23" spans="1:35" ht="11.25" customHeight="1">
      <c r="A23" s="272"/>
      <c r="B23" s="287"/>
      <c r="C23" s="278" t="s">
        <v>49</v>
      </c>
      <c r="D23" s="278"/>
      <c r="E23" s="21">
        <f t="shared" si="0"/>
        <v>20</v>
      </c>
      <c r="F23" s="25"/>
      <c r="G23" s="23"/>
      <c r="H23" s="24"/>
      <c r="I23" s="26"/>
      <c r="J23" s="26"/>
      <c r="K23" s="24"/>
      <c r="L23" s="25"/>
      <c r="M23" s="26"/>
      <c r="N23" s="26"/>
      <c r="O23" s="26"/>
      <c r="P23" s="26"/>
      <c r="Q23" s="26"/>
      <c r="R23" s="26"/>
      <c r="S23" s="26"/>
      <c r="T23" s="26"/>
      <c r="U23" s="26"/>
      <c r="V23" s="24"/>
      <c r="W23" s="26"/>
      <c r="X23" s="24"/>
      <c r="Y23" s="26"/>
      <c r="Z23" s="26"/>
      <c r="AA23" s="26"/>
      <c r="AB23" s="26"/>
      <c r="AC23" s="24"/>
      <c r="AD23" s="26"/>
      <c r="AE23" s="27">
        <v>14397579.108000001</v>
      </c>
      <c r="AF23" s="26"/>
      <c r="AG23" s="26"/>
      <c r="AH23" s="37">
        <v>14397579.108000001</v>
      </c>
      <c r="AI23" s="31">
        <v>20</v>
      </c>
    </row>
    <row r="24" spans="1:35" ht="11.25" customHeight="1">
      <c r="A24" s="272"/>
      <c r="B24" s="287"/>
      <c r="C24" s="278" t="s">
        <v>50</v>
      </c>
      <c r="D24" s="278"/>
      <c r="E24" s="21">
        <f t="shared" si="0"/>
        <v>21</v>
      </c>
      <c r="F24" s="25"/>
      <c r="G24" s="23"/>
      <c r="H24" s="24"/>
      <c r="I24" s="26"/>
      <c r="J24" s="26"/>
      <c r="K24" s="24"/>
      <c r="L24" s="25"/>
      <c r="M24" s="26"/>
      <c r="N24" s="26"/>
      <c r="O24" s="26"/>
      <c r="P24" s="26"/>
      <c r="Q24" s="26"/>
      <c r="R24" s="26"/>
      <c r="S24" s="26"/>
      <c r="T24" s="26"/>
      <c r="U24" s="26"/>
      <c r="V24" s="24"/>
      <c r="W24" s="26"/>
      <c r="X24" s="24"/>
      <c r="Y24" s="26"/>
      <c r="Z24" s="26"/>
      <c r="AA24" s="26"/>
      <c r="AB24" s="26"/>
      <c r="AC24" s="24"/>
      <c r="AD24" s="26"/>
      <c r="AE24" s="27">
        <v>154589171.03999999</v>
      </c>
      <c r="AF24" s="26"/>
      <c r="AG24" s="26"/>
      <c r="AH24" s="37">
        <v>154589171.03999999</v>
      </c>
      <c r="AI24" s="31">
        <v>21</v>
      </c>
    </row>
    <row r="25" spans="1:35" ht="11.25" customHeight="1">
      <c r="A25" s="272"/>
      <c r="B25" s="287"/>
      <c r="C25" s="278" t="s">
        <v>51</v>
      </c>
      <c r="D25" s="278"/>
      <c r="E25" s="21">
        <f t="shared" si="0"/>
        <v>22</v>
      </c>
      <c r="F25" s="25"/>
      <c r="G25" s="23"/>
      <c r="H25" s="24"/>
      <c r="I25" s="26"/>
      <c r="J25" s="26"/>
      <c r="K25" s="24"/>
      <c r="L25" s="25"/>
      <c r="M25" s="26"/>
      <c r="N25" s="26"/>
      <c r="O25" s="26"/>
      <c r="P25" s="26"/>
      <c r="Q25" s="26"/>
      <c r="R25" s="26"/>
      <c r="S25" s="26"/>
      <c r="T25" s="26"/>
      <c r="U25" s="26"/>
      <c r="V25" s="24"/>
      <c r="W25" s="26"/>
      <c r="X25" s="24"/>
      <c r="Y25" s="26"/>
      <c r="Z25" s="26"/>
      <c r="AA25" s="26"/>
      <c r="AB25" s="26"/>
      <c r="AC25" s="24"/>
      <c r="AD25" s="26"/>
      <c r="AE25" s="27">
        <v>47746048.184402406</v>
      </c>
      <c r="AF25" s="26"/>
      <c r="AG25" s="26"/>
      <c r="AH25" s="37">
        <v>47746048.184402406</v>
      </c>
      <c r="AI25" s="31">
        <v>22</v>
      </c>
    </row>
    <row r="26" spans="1:35" ht="11.25" customHeight="1">
      <c r="A26" s="272"/>
      <c r="B26" s="287"/>
      <c r="C26" s="278" t="s">
        <v>52</v>
      </c>
      <c r="D26" s="278"/>
      <c r="E26" s="21">
        <f t="shared" si="0"/>
        <v>23</v>
      </c>
      <c r="F26" s="25"/>
      <c r="G26" s="23"/>
      <c r="H26" s="24"/>
      <c r="I26" s="26"/>
      <c r="J26" s="26"/>
      <c r="K26" s="24"/>
      <c r="L26" s="25"/>
      <c r="M26" s="26"/>
      <c r="N26" s="26"/>
      <c r="O26" s="26"/>
      <c r="P26" s="26"/>
      <c r="Q26" s="26"/>
      <c r="R26" s="26"/>
      <c r="S26" s="26"/>
      <c r="T26" s="26"/>
      <c r="U26" s="26"/>
      <c r="V26" s="24"/>
      <c r="W26" s="26"/>
      <c r="X26" s="24"/>
      <c r="Y26" s="26"/>
      <c r="Z26" s="26"/>
      <c r="AA26" s="26"/>
      <c r="AB26" s="26"/>
      <c r="AC26" s="24"/>
      <c r="AD26" s="26"/>
      <c r="AE26" s="27">
        <v>60897016.996043503</v>
      </c>
      <c r="AF26" s="26"/>
      <c r="AG26" s="26"/>
      <c r="AH26" s="37">
        <v>60897016.996043503</v>
      </c>
      <c r="AI26" s="31">
        <v>23</v>
      </c>
    </row>
    <row r="27" spans="1:35" ht="11.25" customHeight="1">
      <c r="A27" s="272"/>
      <c r="B27" s="287"/>
      <c r="C27" s="278" t="s">
        <v>58</v>
      </c>
      <c r="D27" s="278"/>
      <c r="E27" s="21">
        <f t="shared" si="0"/>
        <v>24</v>
      </c>
      <c r="F27" s="25"/>
      <c r="G27" s="23"/>
      <c r="H27" s="24"/>
      <c r="I27" s="26"/>
      <c r="J27" s="26"/>
      <c r="K27" s="24"/>
      <c r="L27" s="25"/>
      <c r="M27" s="26"/>
      <c r="N27" s="26"/>
      <c r="O27" s="26"/>
      <c r="P27" s="26"/>
      <c r="Q27" s="26"/>
      <c r="R27" s="26"/>
      <c r="S27" s="26"/>
      <c r="T27" s="26"/>
      <c r="U27" s="26"/>
      <c r="V27" s="24"/>
      <c r="W27" s="26"/>
      <c r="X27" s="24"/>
      <c r="Y27" s="26"/>
      <c r="Z27" s="26"/>
      <c r="AA27" s="26"/>
      <c r="AB27" s="26"/>
      <c r="AC27" s="24"/>
      <c r="AD27" s="26"/>
      <c r="AE27" s="26"/>
      <c r="AF27" s="27">
        <v>15863481.972000003</v>
      </c>
      <c r="AG27" s="26"/>
      <c r="AH27" s="37">
        <v>15863481.972000003</v>
      </c>
      <c r="AI27" s="31">
        <v>24</v>
      </c>
    </row>
    <row r="28" spans="1:35" ht="11.25" customHeight="1">
      <c r="A28" s="272"/>
      <c r="B28" s="287"/>
      <c r="C28" s="278" t="s">
        <v>54</v>
      </c>
      <c r="D28" s="278"/>
      <c r="E28" s="21">
        <f t="shared" si="0"/>
        <v>25</v>
      </c>
      <c r="F28" s="25"/>
      <c r="G28" s="23"/>
      <c r="H28" s="24"/>
      <c r="I28" s="26"/>
      <c r="J28" s="26"/>
      <c r="K28" s="24"/>
      <c r="L28" s="25"/>
      <c r="M28" s="27">
        <v>72867877.984000012</v>
      </c>
      <c r="N28" s="27">
        <v>131863010.492349</v>
      </c>
      <c r="O28" s="27">
        <v>239972054.05727997</v>
      </c>
      <c r="P28" s="27">
        <v>60569140.959188752</v>
      </c>
      <c r="Q28" s="27">
        <v>114706757.390071</v>
      </c>
      <c r="R28" s="27">
        <v>17544570.014811002</v>
      </c>
      <c r="S28" s="27">
        <v>14289185</v>
      </c>
      <c r="T28" s="27">
        <v>38050211.392713226</v>
      </c>
      <c r="U28" s="27">
        <v>41550727.749876</v>
      </c>
      <c r="V28" s="35">
        <v>29636519.383799996</v>
      </c>
      <c r="W28" s="26"/>
      <c r="X28" s="24"/>
      <c r="Y28" s="26"/>
      <c r="Z28" s="26"/>
      <c r="AA28" s="26"/>
      <c r="AB28" s="26"/>
      <c r="AC28" s="35">
        <v>21936971.024862003</v>
      </c>
      <c r="AD28" s="26"/>
      <c r="AE28" s="26"/>
      <c r="AF28" s="26"/>
      <c r="AG28" s="26"/>
      <c r="AH28" s="37">
        <v>782987025.44895101</v>
      </c>
      <c r="AI28" s="31">
        <v>25</v>
      </c>
    </row>
    <row r="29" spans="1:35" ht="11.25" customHeight="1">
      <c r="A29" s="272"/>
      <c r="B29" s="287"/>
      <c r="C29" s="278" t="s">
        <v>55</v>
      </c>
      <c r="D29" s="278"/>
      <c r="E29" s="21">
        <f t="shared" si="0"/>
        <v>26</v>
      </c>
      <c r="F29" s="25"/>
      <c r="G29" s="23"/>
      <c r="H29" s="35">
        <v>0</v>
      </c>
      <c r="I29" s="26"/>
      <c r="J29" s="26"/>
      <c r="K29" s="24"/>
      <c r="L29" s="25"/>
      <c r="M29" s="26"/>
      <c r="N29" s="26"/>
      <c r="O29" s="26"/>
      <c r="P29" s="26"/>
      <c r="Q29" s="26"/>
      <c r="R29" s="26"/>
      <c r="S29" s="26"/>
      <c r="T29" s="26"/>
      <c r="U29" s="26"/>
      <c r="V29" s="24"/>
      <c r="W29" s="26"/>
      <c r="X29" s="35">
        <v>0</v>
      </c>
      <c r="Y29" s="26"/>
      <c r="Z29" s="26"/>
      <c r="AA29" s="26"/>
      <c r="AB29" s="26"/>
      <c r="AC29" s="24"/>
      <c r="AD29" s="26"/>
      <c r="AE29" s="27">
        <v>962580.76158729033</v>
      </c>
      <c r="AF29" s="26"/>
      <c r="AG29" s="26"/>
      <c r="AH29" s="37">
        <v>962580.76158729033</v>
      </c>
      <c r="AI29" s="31">
        <v>26</v>
      </c>
    </row>
    <row r="30" spans="1:35" ht="11.25" customHeight="1">
      <c r="A30" s="272"/>
      <c r="B30" s="288"/>
      <c r="C30" s="280" t="s">
        <v>59</v>
      </c>
      <c r="D30" s="280"/>
      <c r="E30" s="38">
        <f t="shared" si="0"/>
        <v>27</v>
      </c>
      <c r="F30" s="61"/>
      <c r="G30" s="58"/>
      <c r="H30" s="59">
        <v>0</v>
      </c>
      <c r="I30" s="62"/>
      <c r="J30" s="44"/>
      <c r="K30" s="43"/>
      <c r="L30" s="58"/>
      <c r="M30" s="42">
        <v>72867877.984000012</v>
      </c>
      <c r="N30" s="42">
        <v>131863010.492349</v>
      </c>
      <c r="O30" s="42">
        <v>239972054.05727997</v>
      </c>
      <c r="P30" s="42">
        <v>60569140.959188752</v>
      </c>
      <c r="Q30" s="42">
        <v>114706757.390071</v>
      </c>
      <c r="R30" s="42">
        <v>17544570.014811002</v>
      </c>
      <c r="S30" s="42">
        <v>14289185</v>
      </c>
      <c r="T30" s="42">
        <v>38050211.392713226</v>
      </c>
      <c r="U30" s="42">
        <v>41550727.749876</v>
      </c>
      <c r="V30" s="41">
        <v>29636519.383799996</v>
      </c>
      <c r="W30" s="44"/>
      <c r="X30" s="41">
        <v>0</v>
      </c>
      <c r="Y30" s="44"/>
      <c r="Z30" s="44"/>
      <c r="AA30" s="44"/>
      <c r="AB30" s="44"/>
      <c r="AC30" s="41">
        <v>21936971.024862003</v>
      </c>
      <c r="AD30" s="44"/>
      <c r="AE30" s="42">
        <v>327066914.56203318</v>
      </c>
      <c r="AF30" s="42">
        <v>55593434.196000002</v>
      </c>
      <c r="AG30" s="44"/>
      <c r="AH30" s="45">
        <v>1165647374.2069843</v>
      </c>
      <c r="AI30" s="46">
        <v>27</v>
      </c>
    </row>
    <row r="31" spans="1:35" ht="11.25" customHeight="1">
      <c r="A31" s="272"/>
      <c r="B31" s="275" t="s">
        <v>60</v>
      </c>
      <c r="C31" s="278" t="s">
        <v>61</v>
      </c>
      <c r="D31" s="278"/>
      <c r="E31" s="21">
        <f t="shared" si="0"/>
        <v>28</v>
      </c>
      <c r="F31" s="25"/>
      <c r="G31" s="23"/>
      <c r="H31" s="24"/>
      <c r="I31" s="26"/>
      <c r="J31" s="26"/>
      <c r="K31" s="24"/>
      <c r="L31" s="25"/>
      <c r="M31" s="26"/>
      <c r="N31" s="26"/>
      <c r="O31" s="26"/>
      <c r="P31" s="26"/>
      <c r="Q31" s="26"/>
      <c r="R31" s="26"/>
      <c r="S31" s="26"/>
      <c r="T31" s="26"/>
      <c r="U31" s="26"/>
      <c r="V31" s="24"/>
      <c r="W31" s="26"/>
      <c r="X31" s="24"/>
      <c r="Y31" s="26"/>
      <c r="Z31" s="26"/>
      <c r="AA31" s="26"/>
      <c r="AB31" s="26"/>
      <c r="AC31" s="24"/>
      <c r="AD31" s="26"/>
      <c r="AE31" s="34">
        <v>13404453.623999976</v>
      </c>
      <c r="AF31" s="34">
        <v>2910136.068</v>
      </c>
      <c r="AG31" s="26"/>
      <c r="AH31" s="37">
        <v>16314589.691999976</v>
      </c>
      <c r="AI31" s="31">
        <v>28</v>
      </c>
    </row>
    <row r="32" spans="1:35" ht="11.25" customHeight="1">
      <c r="A32" s="272"/>
      <c r="B32" s="275"/>
      <c r="C32" s="278" t="s">
        <v>62</v>
      </c>
      <c r="D32" s="278"/>
      <c r="E32" s="21">
        <f t="shared" si="0"/>
        <v>29</v>
      </c>
      <c r="F32" s="47">
        <v>0</v>
      </c>
      <c r="G32" s="34">
        <v>0</v>
      </c>
      <c r="H32" s="36">
        <v>0</v>
      </c>
      <c r="I32" s="47">
        <v>0</v>
      </c>
      <c r="J32" s="34">
        <v>0</v>
      </c>
      <c r="K32" s="36">
        <v>0</v>
      </c>
      <c r="L32" s="25"/>
      <c r="M32" s="26"/>
      <c r="N32" s="26"/>
      <c r="O32" s="34">
        <v>0</v>
      </c>
      <c r="P32" s="26"/>
      <c r="Q32" s="34">
        <v>0</v>
      </c>
      <c r="R32" s="34">
        <v>0</v>
      </c>
      <c r="S32" s="27">
        <v>0</v>
      </c>
      <c r="T32" s="27">
        <v>0</v>
      </c>
      <c r="U32" s="27">
        <v>0</v>
      </c>
      <c r="V32" s="35">
        <v>0</v>
      </c>
      <c r="W32" s="26"/>
      <c r="X32" s="36" t="s">
        <v>39</v>
      </c>
      <c r="Y32" s="26"/>
      <c r="Z32" s="27">
        <v>0</v>
      </c>
      <c r="AA32" s="27">
        <v>0</v>
      </c>
      <c r="AB32" s="27">
        <v>0</v>
      </c>
      <c r="AC32" s="35">
        <v>0</v>
      </c>
      <c r="AD32" s="26"/>
      <c r="AE32" s="34" t="s">
        <v>39</v>
      </c>
      <c r="AF32" s="34" t="s">
        <v>39</v>
      </c>
      <c r="AG32" s="34" t="s">
        <v>39</v>
      </c>
      <c r="AH32" s="37">
        <v>53297.0576</v>
      </c>
      <c r="AI32" s="31">
        <v>29</v>
      </c>
    </row>
    <row r="33" spans="1:35" ht="11.25" customHeight="1">
      <c r="A33" s="272"/>
      <c r="B33" s="275"/>
      <c r="C33" s="278" t="s">
        <v>54</v>
      </c>
      <c r="D33" s="278"/>
      <c r="E33" s="21">
        <f t="shared" si="0"/>
        <v>30</v>
      </c>
      <c r="F33" s="47">
        <v>0</v>
      </c>
      <c r="G33" s="34">
        <v>0</v>
      </c>
      <c r="H33" s="36">
        <v>0</v>
      </c>
      <c r="I33" s="47">
        <v>0</v>
      </c>
      <c r="J33" s="34">
        <v>0</v>
      </c>
      <c r="K33" s="36">
        <v>0</v>
      </c>
      <c r="L33" s="25"/>
      <c r="M33" s="34">
        <v>0</v>
      </c>
      <c r="N33" s="26"/>
      <c r="O33" s="34">
        <v>3439.9289600615316</v>
      </c>
      <c r="P33" s="26"/>
      <c r="Q33" s="34" t="s">
        <v>39</v>
      </c>
      <c r="R33" s="34" t="s">
        <v>39</v>
      </c>
      <c r="S33" s="34" t="s">
        <v>39</v>
      </c>
      <c r="T33" s="34">
        <v>0</v>
      </c>
      <c r="U33" s="34" t="s">
        <v>39</v>
      </c>
      <c r="V33" s="36">
        <v>28582291.437080465</v>
      </c>
      <c r="W33" s="26"/>
      <c r="X33" s="36" t="s">
        <v>39</v>
      </c>
      <c r="Y33" s="26"/>
      <c r="Z33" s="27">
        <v>0</v>
      </c>
      <c r="AA33" s="27">
        <v>0</v>
      </c>
      <c r="AB33" s="27">
        <v>0</v>
      </c>
      <c r="AC33" s="35">
        <v>209.03296530984684</v>
      </c>
      <c r="AD33" s="26"/>
      <c r="AE33" s="34" t="s">
        <v>39</v>
      </c>
      <c r="AF33" s="34" t="s">
        <v>39</v>
      </c>
      <c r="AG33" s="34" t="s">
        <v>39</v>
      </c>
      <c r="AH33" s="37">
        <v>51968845.052240185</v>
      </c>
      <c r="AI33" s="31">
        <v>30</v>
      </c>
    </row>
    <row r="34" spans="1:35" ht="11.25" customHeight="1">
      <c r="A34" s="272"/>
      <c r="B34" s="275"/>
      <c r="C34" s="278" t="s">
        <v>55</v>
      </c>
      <c r="D34" s="278"/>
      <c r="E34" s="21">
        <f t="shared" si="0"/>
        <v>31</v>
      </c>
      <c r="F34" s="25"/>
      <c r="G34" s="23"/>
      <c r="H34" s="24"/>
      <c r="I34" s="26"/>
      <c r="J34" s="26"/>
      <c r="K34" s="24"/>
      <c r="L34" s="25"/>
      <c r="M34" s="26"/>
      <c r="N34" s="26"/>
      <c r="O34" s="26"/>
      <c r="P34" s="26"/>
      <c r="Q34" s="26"/>
      <c r="R34" s="26"/>
      <c r="S34" s="26"/>
      <c r="T34" s="26"/>
      <c r="U34" s="26"/>
      <c r="V34" s="24"/>
      <c r="W34" s="26"/>
      <c r="X34" s="36">
        <v>1167104.2105263157</v>
      </c>
      <c r="Y34" s="26"/>
      <c r="Z34" s="27">
        <v>145600.66439684783</v>
      </c>
      <c r="AA34" s="26"/>
      <c r="AB34" s="26"/>
      <c r="AC34" s="24"/>
      <c r="AD34" s="26"/>
      <c r="AE34" s="34">
        <v>2557824.0048000002</v>
      </c>
      <c r="AF34" s="26"/>
      <c r="AG34" s="26"/>
      <c r="AH34" s="37">
        <v>3870528.8797231638</v>
      </c>
      <c r="AI34" s="63">
        <v>31</v>
      </c>
    </row>
    <row r="35" spans="1:35" ht="11.25" customHeight="1">
      <c r="A35" s="273"/>
      <c r="B35" s="275"/>
      <c r="C35" s="280" t="s">
        <v>63</v>
      </c>
      <c r="D35" s="280"/>
      <c r="E35" s="38">
        <f t="shared" si="0"/>
        <v>32</v>
      </c>
      <c r="F35" s="57">
        <v>0</v>
      </c>
      <c r="G35" s="40">
        <v>0</v>
      </c>
      <c r="H35" s="59">
        <v>0</v>
      </c>
      <c r="I35" s="57">
        <v>0</v>
      </c>
      <c r="J35" s="40">
        <v>0</v>
      </c>
      <c r="K35" s="59">
        <v>0</v>
      </c>
      <c r="L35" s="58"/>
      <c r="M35" s="40">
        <v>0</v>
      </c>
      <c r="N35" s="44"/>
      <c r="O35" s="42">
        <v>3439.9289600615316</v>
      </c>
      <c r="P35" s="44"/>
      <c r="Q35" s="40" t="s">
        <v>39</v>
      </c>
      <c r="R35" s="40" t="s">
        <v>39</v>
      </c>
      <c r="S35" s="40" t="s">
        <v>39</v>
      </c>
      <c r="T35" s="40">
        <v>0</v>
      </c>
      <c r="U35" s="40" t="s">
        <v>39</v>
      </c>
      <c r="V35" s="59">
        <v>28582291.437080465</v>
      </c>
      <c r="W35" s="44"/>
      <c r="X35" s="59" t="s">
        <v>39</v>
      </c>
      <c r="Y35" s="44"/>
      <c r="Z35" s="42">
        <v>145600.66439684783</v>
      </c>
      <c r="AA35" s="42">
        <v>0</v>
      </c>
      <c r="AB35" s="42">
        <v>0</v>
      </c>
      <c r="AC35" s="41">
        <v>209.03296530984684</v>
      </c>
      <c r="AD35" s="44"/>
      <c r="AE35" s="40">
        <v>19475272.900799975</v>
      </c>
      <c r="AF35" s="40">
        <v>3014443.9079999998</v>
      </c>
      <c r="AG35" s="42">
        <v>2218469.86</v>
      </c>
      <c r="AH35" s="45">
        <v>72207260.681563303</v>
      </c>
      <c r="AI35" s="46">
        <v>32</v>
      </c>
    </row>
    <row r="36" spans="1:35" ht="11.25" customHeight="1">
      <c r="A36" s="64"/>
      <c r="B36" s="274"/>
      <c r="C36" s="286" t="s">
        <v>64</v>
      </c>
      <c r="D36" s="286"/>
      <c r="E36" s="65">
        <f t="shared" si="0"/>
        <v>33</v>
      </c>
      <c r="F36" s="66"/>
      <c r="G36" s="66"/>
      <c r="H36" s="28"/>
      <c r="I36" s="67"/>
      <c r="J36" s="26"/>
      <c r="K36" s="24"/>
      <c r="L36" s="58"/>
      <c r="M36" s="44"/>
      <c r="N36" s="67"/>
      <c r="O36" s="67"/>
      <c r="P36" s="67"/>
      <c r="Q36" s="67"/>
      <c r="R36" s="67"/>
      <c r="S36" s="67"/>
      <c r="T36" s="67"/>
      <c r="U36" s="67"/>
      <c r="V36" s="28"/>
      <c r="W36" s="67"/>
      <c r="X36" s="29">
        <v>29464.669427667352</v>
      </c>
      <c r="Y36" s="67"/>
      <c r="Z36" s="69">
        <v>187167</v>
      </c>
      <c r="AA36" s="67"/>
      <c r="AB36" s="67"/>
      <c r="AC36" s="28"/>
      <c r="AD36" s="67"/>
      <c r="AE36" s="70">
        <v>6304615.4648544667</v>
      </c>
      <c r="AF36" s="69">
        <v>5223866.4000000004</v>
      </c>
      <c r="AG36" s="44"/>
      <c r="AH36" s="37">
        <v>11745113.534282135</v>
      </c>
      <c r="AI36" s="46">
        <v>33</v>
      </c>
    </row>
    <row r="37" spans="1:35" ht="11.25" customHeight="1">
      <c r="A37" s="64"/>
      <c r="B37" s="275"/>
      <c r="C37" s="280" t="s">
        <v>65</v>
      </c>
      <c r="D37" s="280"/>
      <c r="E37" s="38">
        <f t="shared" si="0"/>
        <v>34</v>
      </c>
      <c r="F37" s="57">
        <v>7709714.4756079959</v>
      </c>
      <c r="G37" s="40">
        <v>0</v>
      </c>
      <c r="H37" s="59">
        <v>2425187.19</v>
      </c>
      <c r="I37" s="42">
        <v>5178.97</v>
      </c>
      <c r="J37" s="42">
        <v>9422607.8800000008</v>
      </c>
      <c r="K37" s="41">
        <v>0</v>
      </c>
      <c r="L37" s="58"/>
      <c r="M37" s="42">
        <v>51428275.486586034</v>
      </c>
      <c r="N37" s="42">
        <v>129120996.60909215</v>
      </c>
      <c r="O37" s="42">
        <v>249948506.8726494</v>
      </c>
      <c r="P37" s="42">
        <v>55297216.706981137</v>
      </c>
      <c r="Q37" s="40" t="s">
        <v>39</v>
      </c>
      <c r="R37" s="40" t="s">
        <v>39</v>
      </c>
      <c r="S37" s="40" t="s">
        <v>39</v>
      </c>
      <c r="T37" s="40">
        <v>28195103.700072937</v>
      </c>
      <c r="U37" s="40" t="s">
        <v>39</v>
      </c>
      <c r="V37" s="41">
        <v>1054227.946719531</v>
      </c>
      <c r="W37" s="44"/>
      <c r="X37" s="59" t="s">
        <v>39</v>
      </c>
      <c r="Y37" s="67"/>
      <c r="Z37" s="70">
        <v>277080.36656781251</v>
      </c>
      <c r="AA37" s="69">
        <v>97701173.544935867</v>
      </c>
      <c r="AB37" s="42">
        <v>3630686.1416973919</v>
      </c>
      <c r="AC37" s="59">
        <v>36249079.336738773</v>
      </c>
      <c r="AD37" s="44"/>
      <c r="AE37" s="40">
        <v>279127718.22145915</v>
      </c>
      <c r="AF37" s="42">
        <v>46816283.888000004</v>
      </c>
      <c r="AG37" s="42">
        <v>16301313.244972661</v>
      </c>
      <c r="AH37" s="60">
        <v>1483771408.6341009</v>
      </c>
      <c r="AI37" s="46">
        <v>34</v>
      </c>
    </row>
    <row r="38" spans="1:35" ht="11.25" customHeight="1">
      <c r="A38" s="64"/>
      <c r="B38" s="275"/>
      <c r="C38" s="280" t="s">
        <v>66</v>
      </c>
      <c r="D38" s="280"/>
      <c r="E38" s="38">
        <f t="shared" si="0"/>
        <v>35</v>
      </c>
      <c r="F38" s="57" t="s">
        <v>39</v>
      </c>
      <c r="G38" s="40">
        <v>0</v>
      </c>
      <c r="H38" s="59" t="s">
        <v>39</v>
      </c>
      <c r="I38" s="57">
        <v>0</v>
      </c>
      <c r="J38" s="40">
        <v>1898693.6029999999</v>
      </c>
      <c r="K38" s="59">
        <v>0</v>
      </c>
      <c r="L38" s="58"/>
      <c r="M38" s="42">
        <v>51428275.486586034</v>
      </c>
      <c r="N38" s="71"/>
      <c r="O38" s="40">
        <v>0</v>
      </c>
      <c r="P38" s="44"/>
      <c r="Q38" s="40" t="s">
        <v>39</v>
      </c>
      <c r="R38" s="40" t="s">
        <v>39</v>
      </c>
      <c r="S38" s="40" t="s">
        <v>39</v>
      </c>
      <c r="T38" s="40">
        <v>25593802.791673269</v>
      </c>
      <c r="U38" s="40" t="s">
        <v>39</v>
      </c>
      <c r="V38" s="41">
        <v>0</v>
      </c>
      <c r="W38" s="44"/>
      <c r="X38" s="59" t="s">
        <v>39</v>
      </c>
      <c r="Y38" s="62"/>
      <c r="Z38" s="40">
        <v>0</v>
      </c>
      <c r="AA38" s="44"/>
      <c r="AB38" s="44"/>
      <c r="AC38" s="59">
        <v>2455.1999999999998</v>
      </c>
      <c r="AD38" s="44"/>
      <c r="AE38" s="44"/>
      <c r="AF38" s="44"/>
      <c r="AG38" s="40">
        <v>212032.04</v>
      </c>
      <c r="AH38" s="37">
        <v>85704440.671259314</v>
      </c>
      <c r="AI38" s="46">
        <v>35</v>
      </c>
    </row>
    <row r="39" spans="1:35" ht="11.25" customHeight="1">
      <c r="A39" s="72"/>
      <c r="B39" s="275"/>
      <c r="C39" s="280" t="s">
        <v>67</v>
      </c>
      <c r="D39" s="280"/>
      <c r="E39" s="38">
        <f t="shared" si="0"/>
        <v>36</v>
      </c>
      <c r="F39" s="73"/>
      <c r="G39" s="58"/>
      <c r="H39" s="74"/>
      <c r="I39" s="44"/>
      <c r="J39" s="26"/>
      <c r="K39" s="24"/>
      <c r="L39" s="25"/>
      <c r="M39" s="44"/>
      <c r="N39" s="67"/>
      <c r="O39" s="67"/>
      <c r="P39" s="44"/>
      <c r="Q39" s="44"/>
      <c r="R39" s="44"/>
      <c r="S39" s="44"/>
      <c r="T39" s="44"/>
      <c r="U39" s="44"/>
      <c r="V39" s="41">
        <v>-1054227.946719531</v>
      </c>
      <c r="W39" s="44"/>
      <c r="X39" s="43"/>
      <c r="Y39" s="71"/>
      <c r="Z39" s="71"/>
      <c r="AA39" s="71"/>
      <c r="AB39" s="44"/>
      <c r="AC39" s="43"/>
      <c r="AD39" s="44"/>
      <c r="AE39" s="44"/>
      <c r="AF39" s="42">
        <v>2094810.6719999984</v>
      </c>
      <c r="AG39" s="44"/>
      <c r="AH39" s="45">
        <v>1040582.7252804674</v>
      </c>
      <c r="AI39" s="46">
        <v>36</v>
      </c>
    </row>
    <row r="40" spans="1:35" ht="11.25" customHeight="1">
      <c r="A40" s="271" t="s">
        <v>68</v>
      </c>
      <c r="B40" s="75"/>
      <c r="C40" s="281" t="s">
        <v>68</v>
      </c>
      <c r="D40" s="281"/>
      <c r="E40" s="38">
        <f t="shared" si="0"/>
        <v>37</v>
      </c>
      <c r="F40" s="76" t="s">
        <v>39</v>
      </c>
      <c r="G40" s="50">
        <v>0</v>
      </c>
      <c r="H40" s="77" t="s">
        <v>39</v>
      </c>
      <c r="I40" s="52">
        <v>5178.97</v>
      </c>
      <c r="J40" s="50">
        <v>7523914.2770000007</v>
      </c>
      <c r="K40" s="77">
        <v>0</v>
      </c>
      <c r="L40" s="78"/>
      <c r="M40" s="54"/>
      <c r="N40" s="52">
        <v>129120996.60909215</v>
      </c>
      <c r="O40" s="50">
        <v>249948506.8726494</v>
      </c>
      <c r="P40" s="52">
        <v>55297216.706981137</v>
      </c>
      <c r="Q40" s="50">
        <v>166024427.63745326</v>
      </c>
      <c r="R40" s="50">
        <v>922951.87961674004</v>
      </c>
      <c r="S40" s="50">
        <v>1036283.24</v>
      </c>
      <c r="T40" s="50">
        <v>2601300.9083996695</v>
      </c>
      <c r="U40" s="50">
        <v>10868349.833944362</v>
      </c>
      <c r="V40" s="51">
        <v>0</v>
      </c>
      <c r="W40" s="54"/>
      <c r="X40" s="51">
        <v>284779803.00100553</v>
      </c>
      <c r="Y40" s="54"/>
      <c r="Z40" s="50">
        <v>277080.36656781251</v>
      </c>
      <c r="AA40" s="50">
        <v>97701173.544935867</v>
      </c>
      <c r="AB40" s="50">
        <v>3630686.1416973919</v>
      </c>
      <c r="AC40" s="77">
        <v>36246624.13673877</v>
      </c>
      <c r="AD40" s="79"/>
      <c r="AE40" s="50">
        <v>279127718.22145915</v>
      </c>
      <c r="AF40" s="52">
        <v>48911094.560000002</v>
      </c>
      <c r="AG40" s="50">
        <v>16089281.204972662</v>
      </c>
      <c r="AH40" s="55">
        <v>1399107550.6881218</v>
      </c>
      <c r="AI40" s="46">
        <v>37</v>
      </c>
    </row>
    <row r="41" spans="1:35" ht="11.25" customHeight="1">
      <c r="A41" s="272"/>
      <c r="B41" s="80"/>
      <c r="C41" s="278" t="s">
        <v>69</v>
      </c>
      <c r="D41" s="278"/>
      <c r="E41" s="21">
        <f t="shared" si="0"/>
        <v>38</v>
      </c>
      <c r="F41" s="47" t="s">
        <v>39</v>
      </c>
      <c r="G41" s="34">
        <v>0</v>
      </c>
      <c r="H41" s="36" t="s">
        <v>39</v>
      </c>
      <c r="I41" s="33">
        <v>0</v>
      </c>
      <c r="J41" s="27">
        <v>0</v>
      </c>
      <c r="K41" s="36">
        <v>0</v>
      </c>
      <c r="L41" s="25"/>
      <c r="M41" s="26"/>
      <c r="N41" s="26"/>
      <c r="O41" s="34">
        <v>0</v>
      </c>
      <c r="P41" s="26"/>
      <c r="Q41" s="34">
        <v>1949981.3930391299</v>
      </c>
      <c r="R41" s="34" t="s">
        <v>39</v>
      </c>
      <c r="S41" s="34">
        <v>0</v>
      </c>
      <c r="T41" s="34">
        <v>0</v>
      </c>
      <c r="U41" s="34">
        <v>40359.800000000003</v>
      </c>
      <c r="V41" s="35">
        <v>0</v>
      </c>
      <c r="W41" s="26"/>
      <c r="X41" s="35">
        <v>18033558.060378596</v>
      </c>
      <c r="Y41" s="26"/>
      <c r="Z41" s="34">
        <v>166540.84329073486</v>
      </c>
      <c r="AA41" s="34">
        <v>285062.33</v>
      </c>
      <c r="AB41" s="34">
        <v>0</v>
      </c>
      <c r="AC41" s="36" t="s">
        <v>39</v>
      </c>
      <c r="AD41" s="26"/>
      <c r="AE41" s="27">
        <v>9703947.9996000007</v>
      </c>
      <c r="AF41" s="34">
        <v>1268044.25</v>
      </c>
      <c r="AG41" s="34" t="s">
        <v>39</v>
      </c>
      <c r="AH41" s="37">
        <v>32543737.295405716</v>
      </c>
      <c r="AI41" s="31">
        <v>38</v>
      </c>
    </row>
    <row r="42" spans="1:35" ht="11.25" customHeight="1">
      <c r="A42" s="272"/>
      <c r="B42" s="80"/>
      <c r="C42" s="278" t="s">
        <v>70</v>
      </c>
      <c r="D42" s="278"/>
      <c r="E42" s="21">
        <f t="shared" si="0"/>
        <v>39</v>
      </c>
      <c r="F42" s="47" t="s">
        <v>39</v>
      </c>
      <c r="G42" s="34">
        <v>0</v>
      </c>
      <c r="H42" s="36">
        <v>0</v>
      </c>
      <c r="I42" s="33">
        <v>0</v>
      </c>
      <c r="J42" s="27">
        <v>0</v>
      </c>
      <c r="K42" s="36">
        <v>0</v>
      </c>
      <c r="L42" s="25"/>
      <c r="M42" s="26"/>
      <c r="N42" s="26"/>
      <c r="O42" s="34" t="s">
        <v>39</v>
      </c>
      <c r="P42" s="26"/>
      <c r="Q42" s="34">
        <v>228269.37</v>
      </c>
      <c r="R42" s="34" t="s">
        <v>39</v>
      </c>
      <c r="S42" s="34">
        <v>0</v>
      </c>
      <c r="T42" s="34">
        <v>0</v>
      </c>
      <c r="U42" s="34" t="s">
        <v>39</v>
      </c>
      <c r="V42" s="35">
        <v>0</v>
      </c>
      <c r="W42" s="26"/>
      <c r="X42" s="35">
        <v>1751914.5</v>
      </c>
      <c r="Y42" s="26"/>
      <c r="Z42" s="34" t="s">
        <v>39</v>
      </c>
      <c r="AA42" s="34">
        <v>15181.060000000001</v>
      </c>
      <c r="AB42" s="34">
        <v>0</v>
      </c>
      <c r="AC42" s="36" t="s">
        <v>39</v>
      </c>
      <c r="AD42" s="26"/>
      <c r="AE42" s="27">
        <v>2016572.1048000003</v>
      </c>
      <c r="AF42" s="34" t="s">
        <v>39</v>
      </c>
      <c r="AG42" s="34">
        <v>0</v>
      </c>
      <c r="AH42" s="37">
        <v>4424549.2011282276</v>
      </c>
      <c r="AI42" s="31">
        <v>39</v>
      </c>
    </row>
    <row r="43" spans="1:35" ht="11.25" customHeight="1">
      <c r="A43" s="272"/>
      <c r="B43" s="80"/>
      <c r="C43" s="278" t="s">
        <v>71</v>
      </c>
      <c r="D43" s="278"/>
      <c r="E43" s="21">
        <f t="shared" si="0"/>
        <v>40</v>
      </c>
      <c r="F43" s="47" t="s">
        <v>39</v>
      </c>
      <c r="G43" s="34">
        <v>0</v>
      </c>
      <c r="H43" s="36">
        <v>0</v>
      </c>
      <c r="I43" s="47">
        <v>0</v>
      </c>
      <c r="J43" s="34">
        <v>285940.24199999997</v>
      </c>
      <c r="K43" s="36">
        <v>0</v>
      </c>
      <c r="L43" s="25"/>
      <c r="M43" s="26"/>
      <c r="N43" s="26"/>
      <c r="O43" s="34" t="s">
        <v>39</v>
      </c>
      <c r="P43" s="26"/>
      <c r="Q43" s="34">
        <v>186177.84</v>
      </c>
      <c r="R43" s="34" t="s">
        <v>39</v>
      </c>
      <c r="S43" s="34">
        <v>0</v>
      </c>
      <c r="T43" s="34" t="s">
        <v>39</v>
      </c>
      <c r="U43" s="34">
        <v>4193.63</v>
      </c>
      <c r="V43" s="35">
        <v>0</v>
      </c>
      <c r="W43" s="26"/>
      <c r="X43" s="35">
        <v>18550073.274600908</v>
      </c>
      <c r="Y43" s="26"/>
      <c r="Z43" s="34">
        <v>70350.501325563586</v>
      </c>
      <c r="AA43" s="34" t="s">
        <v>39</v>
      </c>
      <c r="AB43" s="34" t="s">
        <v>39</v>
      </c>
      <c r="AC43" s="36" t="s">
        <v>39</v>
      </c>
      <c r="AD43" s="26"/>
      <c r="AE43" s="27">
        <v>17322057.104400001</v>
      </c>
      <c r="AF43" s="34">
        <v>4068110.18</v>
      </c>
      <c r="AG43" s="34" t="s">
        <v>39</v>
      </c>
      <c r="AH43" s="37">
        <v>47090954.256536193</v>
      </c>
      <c r="AI43" s="31">
        <v>40</v>
      </c>
    </row>
    <row r="44" spans="1:35" ht="11.25" customHeight="1">
      <c r="A44" s="272"/>
      <c r="B44" s="80"/>
      <c r="C44" s="278" t="s">
        <v>72</v>
      </c>
      <c r="D44" s="278"/>
      <c r="E44" s="21">
        <f t="shared" si="0"/>
        <v>41</v>
      </c>
      <c r="F44" s="47" t="s">
        <v>39</v>
      </c>
      <c r="G44" s="34">
        <v>0</v>
      </c>
      <c r="H44" s="36">
        <v>0</v>
      </c>
      <c r="I44" s="47">
        <v>0</v>
      </c>
      <c r="J44" s="34">
        <v>35890.400000000001</v>
      </c>
      <c r="K44" s="36">
        <v>0</v>
      </c>
      <c r="L44" s="25"/>
      <c r="M44" s="26"/>
      <c r="N44" s="26"/>
      <c r="O44" s="34" t="s">
        <v>39</v>
      </c>
      <c r="P44" s="26"/>
      <c r="Q44" s="34">
        <v>401080.99599320639</v>
      </c>
      <c r="R44" s="34" t="s">
        <v>39</v>
      </c>
      <c r="S44" s="34" t="s">
        <v>39</v>
      </c>
      <c r="T44" s="34" t="s">
        <v>39</v>
      </c>
      <c r="U44" s="34" t="s">
        <v>39</v>
      </c>
      <c r="V44" s="35">
        <v>0</v>
      </c>
      <c r="W44" s="26"/>
      <c r="X44" s="35">
        <v>17007284.577739611</v>
      </c>
      <c r="Y44" s="26"/>
      <c r="Z44" s="34" t="s">
        <v>39</v>
      </c>
      <c r="AA44" s="34" t="s">
        <v>39</v>
      </c>
      <c r="AB44" s="34" t="s">
        <v>39</v>
      </c>
      <c r="AC44" s="36" t="s">
        <v>39</v>
      </c>
      <c r="AD44" s="26"/>
      <c r="AE44" s="27">
        <v>24000894.889199998</v>
      </c>
      <c r="AF44" s="34">
        <v>6411749.7399999993</v>
      </c>
      <c r="AG44" s="34">
        <v>7705517.7599999998</v>
      </c>
      <c r="AH44" s="37">
        <v>56749340.758315369</v>
      </c>
      <c r="AI44" s="31">
        <v>41</v>
      </c>
    </row>
    <row r="45" spans="1:35" ht="11.25" customHeight="1">
      <c r="A45" s="272"/>
      <c r="B45" s="80"/>
      <c r="C45" s="278" t="s">
        <v>73</v>
      </c>
      <c r="D45" s="278"/>
      <c r="E45" s="21">
        <f t="shared" si="0"/>
        <v>42</v>
      </c>
      <c r="F45" s="47" t="s">
        <v>39</v>
      </c>
      <c r="G45" s="34">
        <v>0</v>
      </c>
      <c r="H45" s="36">
        <v>0</v>
      </c>
      <c r="I45" s="47">
        <v>0</v>
      </c>
      <c r="J45" s="34">
        <v>0</v>
      </c>
      <c r="K45" s="36">
        <v>0</v>
      </c>
      <c r="L45" s="25"/>
      <c r="M45" s="26"/>
      <c r="N45" s="26"/>
      <c r="O45" s="34" t="s">
        <v>39</v>
      </c>
      <c r="P45" s="26"/>
      <c r="Q45" s="34">
        <v>604171.13</v>
      </c>
      <c r="R45" s="34" t="s">
        <v>39</v>
      </c>
      <c r="S45" s="34">
        <v>0</v>
      </c>
      <c r="T45" s="34">
        <v>0</v>
      </c>
      <c r="U45" s="34" t="s">
        <v>39</v>
      </c>
      <c r="V45" s="35">
        <v>0</v>
      </c>
      <c r="W45" s="26"/>
      <c r="X45" s="35">
        <v>3244286.0324779195</v>
      </c>
      <c r="Y45" s="26"/>
      <c r="Z45" s="34">
        <v>0</v>
      </c>
      <c r="AA45" s="34">
        <v>47965.919999999998</v>
      </c>
      <c r="AB45" s="34" t="s">
        <v>39</v>
      </c>
      <c r="AC45" s="36" t="s">
        <v>39</v>
      </c>
      <c r="AD45" s="26"/>
      <c r="AE45" s="27">
        <v>8716239.158400001</v>
      </c>
      <c r="AF45" s="34">
        <v>173331.75</v>
      </c>
      <c r="AG45" s="34" t="s">
        <v>39</v>
      </c>
      <c r="AH45" s="37">
        <v>13162078.041300725</v>
      </c>
      <c r="AI45" s="31">
        <v>42</v>
      </c>
    </row>
    <row r="46" spans="1:35" ht="11.25" customHeight="1">
      <c r="A46" s="272"/>
      <c r="B46" s="80"/>
      <c r="C46" s="278" t="s">
        <v>74</v>
      </c>
      <c r="D46" s="278"/>
      <c r="E46" s="21">
        <f t="shared" si="0"/>
        <v>43</v>
      </c>
      <c r="F46" s="47">
        <v>3368093.9099999997</v>
      </c>
      <c r="G46" s="34">
        <v>0</v>
      </c>
      <c r="H46" s="36" t="s">
        <v>39</v>
      </c>
      <c r="I46" s="47">
        <v>0</v>
      </c>
      <c r="J46" s="34">
        <v>3831635.66</v>
      </c>
      <c r="K46" s="36">
        <v>0</v>
      </c>
      <c r="L46" s="25"/>
      <c r="M46" s="26"/>
      <c r="N46" s="26"/>
      <c r="O46" s="34" t="s">
        <v>39</v>
      </c>
      <c r="P46" s="26"/>
      <c r="Q46" s="34">
        <v>1112517.1500000001</v>
      </c>
      <c r="R46" s="34">
        <v>301583.45</v>
      </c>
      <c r="S46" s="34" t="s">
        <v>39</v>
      </c>
      <c r="T46" s="34">
        <v>1704734.47</v>
      </c>
      <c r="U46" s="34">
        <v>228687.05</v>
      </c>
      <c r="V46" s="35">
        <v>0</v>
      </c>
      <c r="W46" s="26"/>
      <c r="X46" s="35">
        <v>24971096.330000002</v>
      </c>
      <c r="Y46" s="26"/>
      <c r="Z46" s="34" t="s">
        <v>39</v>
      </c>
      <c r="AA46" s="34">
        <v>1988794.75</v>
      </c>
      <c r="AB46" s="34">
        <v>3038633.0950000002</v>
      </c>
      <c r="AC46" s="36">
        <v>35734.197251470505</v>
      </c>
      <c r="AD46" s="26"/>
      <c r="AE46" s="27">
        <v>9085065.0263999999</v>
      </c>
      <c r="AF46" s="34">
        <v>60818.979999999996</v>
      </c>
      <c r="AG46" s="34">
        <v>7734164.5250000004</v>
      </c>
      <c r="AH46" s="37">
        <v>58737265.83770299</v>
      </c>
      <c r="AI46" s="31">
        <v>43</v>
      </c>
    </row>
    <row r="47" spans="1:35" ht="11.25" customHeight="1">
      <c r="A47" s="272"/>
      <c r="B47" s="80"/>
      <c r="C47" s="278" t="s">
        <v>75</v>
      </c>
      <c r="D47" s="278"/>
      <c r="E47" s="21">
        <f t="shared" si="0"/>
        <v>44</v>
      </c>
      <c r="F47" s="47">
        <v>0</v>
      </c>
      <c r="G47" s="34">
        <v>0</v>
      </c>
      <c r="H47" s="36" t="s">
        <v>39</v>
      </c>
      <c r="I47" s="47">
        <v>0</v>
      </c>
      <c r="J47" s="34">
        <v>0</v>
      </c>
      <c r="K47" s="36">
        <v>0</v>
      </c>
      <c r="L47" s="25"/>
      <c r="M47" s="26"/>
      <c r="N47" s="26"/>
      <c r="O47" s="34" t="s">
        <v>39</v>
      </c>
      <c r="P47" s="26"/>
      <c r="Q47" s="34">
        <v>337896.69</v>
      </c>
      <c r="R47" s="34" t="s">
        <v>39</v>
      </c>
      <c r="S47" s="34">
        <v>0</v>
      </c>
      <c r="T47" s="34">
        <v>0</v>
      </c>
      <c r="U47" s="34">
        <v>28433.56</v>
      </c>
      <c r="V47" s="35">
        <v>0</v>
      </c>
      <c r="W47" s="26"/>
      <c r="X47" s="35">
        <v>5391416.9329201803</v>
      </c>
      <c r="Y47" s="26"/>
      <c r="Z47" s="34">
        <v>0</v>
      </c>
      <c r="AA47" s="34" t="s">
        <v>39</v>
      </c>
      <c r="AB47" s="34">
        <v>0</v>
      </c>
      <c r="AC47" s="36" t="s">
        <v>39</v>
      </c>
      <c r="AD47" s="26"/>
      <c r="AE47" s="27">
        <v>8297222.3820000002</v>
      </c>
      <c r="AF47" s="34" t="s">
        <v>39</v>
      </c>
      <c r="AG47" s="34">
        <v>3242.7</v>
      </c>
      <c r="AH47" s="37">
        <v>14608984.341890048</v>
      </c>
      <c r="AI47" s="31">
        <v>44</v>
      </c>
    </row>
    <row r="48" spans="1:35" ht="11.25" customHeight="1">
      <c r="A48" s="272"/>
      <c r="B48" s="80"/>
      <c r="C48" s="278" t="s">
        <v>76</v>
      </c>
      <c r="D48" s="278"/>
      <c r="E48" s="21">
        <f t="shared" si="0"/>
        <v>45</v>
      </c>
      <c r="F48" s="47">
        <v>0</v>
      </c>
      <c r="G48" s="34">
        <v>0</v>
      </c>
      <c r="H48" s="36">
        <v>0</v>
      </c>
      <c r="I48" s="47">
        <v>0</v>
      </c>
      <c r="J48" s="34">
        <v>2171.52</v>
      </c>
      <c r="K48" s="36">
        <v>0</v>
      </c>
      <c r="L48" s="25"/>
      <c r="M48" s="26"/>
      <c r="N48" s="26"/>
      <c r="O48" s="34">
        <v>0</v>
      </c>
      <c r="P48" s="26"/>
      <c r="Q48" s="34">
        <v>654858.37</v>
      </c>
      <c r="R48" s="34" t="s">
        <v>39</v>
      </c>
      <c r="S48" s="34">
        <v>0</v>
      </c>
      <c r="T48" s="34" t="s">
        <v>39</v>
      </c>
      <c r="U48" s="34">
        <v>784355.81</v>
      </c>
      <c r="V48" s="35">
        <v>0</v>
      </c>
      <c r="W48" s="26"/>
      <c r="X48" s="35">
        <v>2822162.8801361783</v>
      </c>
      <c r="Y48" s="26"/>
      <c r="Z48" s="34" t="s">
        <v>39</v>
      </c>
      <c r="AA48" s="34">
        <v>713022.69</v>
      </c>
      <c r="AB48" s="34" t="s">
        <v>39</v>
      </c>
      <c r="AC48" s="36" t="s">
        <v>39</v>
      </c>
      <c r="AD48" s="26"/>
      <c r="AE48" s="27">
        <v>5566783.6332</v>
      </c>
      <c r="AF48" s="34">
        <v>135834.57999999999</v>
      </c>
      <c r="AG48" s="34">
        <v>2603.66</v>
      </c>
      <c r="AH48" s="37">
        <v>10706542.723336181</v>
      </c>
      <c r="AI48" s="31">
        <v>45</v>
      </c>
    </row>
    <row r="49" spans="1:35" ht="11.25" customHeight="1">
      <c r="A49" s="272"/>
      <c r="B49" s="80"/>
      <c r="C49" s="278" t="s">
        <v>77</v>
      </c>
      <c r="D49" s="278"/>
      <c r="E49" s="21">
        <f t="shared" si="0"/>
        <v>46</v>
      </c>
      <c r="F49" s="47">
        <v>0</v>
      </c>
      <c r="G49" s="34">
        <v>0</v>
      </c>
      <c r="H49" s="36" t="s">
        <v>39</v>
      </c>
      <c r="I49" s="47">
        <v>0</v>
      </c>
      <c r="J49" s="34">
        <v>0</v>
      </c>
      <c r="K49" s="36">
        <v>0</v>
      </c>
      <c r="L49" s="25"/>
      <c r="M49" s="26"/>
      <c r="N49" s="26"/>
      <c r="O49" s="34" t="s">
        <v>39</v>
      </c>
      <c r="P49" s="26"/>
      <c r="Q49" s="34">
        <v>773509.2175772714</v>
      </c>
      <c r="R49" s="34" t="s">
        <v>39</v>
      </c>
      <c r="S49" s="34">
        <v>0</v>
      </c>
      <c r="T49" s="34" t="s">
        <v>39</v>
      </c>
      <c r="U49" s="34">
        <v>71150.460000000006</v>
      </c>
      <c r="V49" s="35">
        <v>0</v>
      </c>
      <c r="W49" s="26"/>
      <c r="X49" s="35">
        <v>5446867.2789274789</v>
      </c>
      <c r="Y49" s="26"/>
      <c r="Z49" s="34">
        <v>0</v>
      </c>
      <c r="AA49" s="34">
        <v>113769.04</v>
      </c>
      <c r="AB49" s="34">
        <v>0</v>
      </c>
      <c r="AC49" s="36">
        <v>31809.889395128132</v>
      </c>
      <c r="AD49" s="26"/>
      <c r="AE49" s="27">
        <v>9398877.4619999994</v>
      </c>
      <c r="AF49" s="34">
        <v>1140916.07</v>
      </c>
      <c r="AG49" s="34" t="s">
        <v>39</v>
      </c>
      <c r="AH49" s="37">
        <v>17163492.136559699</v>
      </c>
      <c r="AI49" s="31">
        <v>46</v>
      </c>
    </row>
    <row r="50" spans="1:35" ht="11.25" customHeight="1">
      <c r="A50" s="272"/>
      <c r="B50" s="80"/>
      <c r="C50" s="278" t="s">
        <v>78</v>
      </c>
      <c r="D50" s="278"/>
      <c r="E50" s="21">
        <f t="shared" si="0"/>
        <v>47</v>
      </c>
      <c r="F50" s="47">
        <v>0</v>
      </c>
      <c r="G50" s="34">
        <v>0</v>
      </c>
      <c r="H50" s="36">
        <v>0</v>
      </c>
      <c r="I50" s="47">
        <v>0</v>
      </c>
      <c r="J50" s="34">
        <v>0</v>
      </c>
      <c r="K50" s="36">
        <v>0</v>
      </c>
      <c r="L50" s="25"/>
      <c r="M50" s="26"/>
      <c r="N50" s="26"/>
      <c r="O50" s="34" t="s">
        <v>39</v>
      </c>
      <c r="P50" s="26"/>
      <c r="Q50" s="34">
        <v>244893.19458849306</v>
      </c>
      <c r="R50" s="34" t="s">
        <v>39</v>
      </c>
      <c r="S50" s="34">
        <v>0</v>
      </c>
      <c r="T50" s="34">
        <v>0</v>
      </c>
      <c r="U50" s="34">
        <v>6880.98</v>
      </c>
      <c r="V50" s="35">
        <v>0</v>
      </c>
      <c r="W50" s="26"/>
      <c r="X50" s="35">
        <v>2404277.0090138791</v>
      </c>
      <c r="Y50" s="26"/>
      <c r="Z50" s="34">
        <v>0</v>
      </c>
      <c r="AA50" s="34">
        <v>7155.35</v>
      </c>
      <c r="AB50" s="34" t="s">
        <v>39</v>
      </c>
      <c r="AC50" s="36" t="s">
        <v>39</v>
      </c>
      <c r="AD50" s="26"/>
      <c r="AE50" s="27">
        <v>4010358.4164</v>
      </c>
      <c r="AF50" s="34">
        <v>488279.07</v>
      </c>
      <c r="AG50" s="34" t="s">
        <v>39</v>
      </c>
      <c r="AH50" s="37">
        <v>7184382.6595973643</v>
      </c>
      <c r="AI50" s="31">
        <v>47</v>
      </c>
    </row>
    <row r="51" spans="1:35" ht="11.25" customHeight="1">
      <c r="A51" s="272"/>
      <c r="B51" s="80"/>
      <c r="C51" s="278" t="s">
        <v>79</v>
      </c>
      <c r="D51" s="278"/>
      <c r="E51" s="21">
        <f t="shared" si="0"/>
        <v>48</v>
      </c>
      <c r="F51" s="47" t="s">
        <v>39</v>
      </c>
      <c r="G51" s="34">
        <v>0</v>
      </c>
      <c r="H51" s="36">
        <v>0</v>
      </c>
      <c r="I51" s="47">
        <v>0</v>
      </c>
      <c r="J51" s="34">
        <v>364682.16899999999</v>
      </c>
      <c r="K51" s="36">
        <v>0</v>
      </c>
      <c r="L51" s="25"/>
      <c r="M51" s="26"/>
      <c r="N51" s="26"/>
      <c r="O51" s="34" t="s">
        <v>39</v>
      </c>
      <c r="P51" s="26"/>
      <c r="Q51" s="34">
        <v>373163.88999999996</v>
      </c>
      <c r="R51" s="34">
        <v>0</v>
      </c>
      <c r="S51" s="34">
        <v>0</v>
      </c>
      <c r="T51" s="34" t="s">
        <v>39</v>
      </c>
      <c r="U51" s="34">
        <v>28167.59</v>
      </c>
      <c r="V51" s="35">
        <v>0</v>
      </c>
      <c r="W51" s="26"/>
      <c r="X51" s="35">
        <v>8291738.784822654</v>
      </c>
      <c r="Y51" s="26"/>
      <c r="Z51" s="34" t="s">
        <v>39</v>
      </c>
      <c r="AA51" s="34">
        <v>177115.32</v>
      </c>
      <c r="AB51" s="34" t="s">
        <v>39</v>
      </c>
      <c r="AC51" s="36" t="s">
        <v>39</v>
      </c>
      <c r="AD51" s="26"/>
      <c r="AE51" s="27">
        <v>12375518.5548</v>
      </c>
      <c r="AF51" s="34">
        <v>1493545.36</v>
      </c>
      <c r="AG51" s="34" t="s">
        <v>39</v>
      </c>
      <c r="AH51" s="37">
        <v>23164420.486602567</v>
      </c>
      <c r="AI51" s="31">
        <v>48</v>
      </c>
    </row>
    <row r="52" spans="1:35" ht="11.25" customHeight="1">
      <c r="A52" s="272"/>
      <c r="B52" s="80"/>
      <c r="C52" s="278" t="s">
        <v>80</v>
      </c>
      <c r="D52" s="278"/>
      <c r="E52" s="21">
        <f t="shared" si="0"/>
        <v>49</v>
      </c>
      <c r="F52" s="47">
        <v>0</v>
      </c>
      <c r="G52" s="34">
        <v>0</v>
      </c>
      <c r="H52" s="36">
        <v>0</v>
      </c>
      <c r="I52" s="47">
        <v>5178.97</v>
      </c>
      <c r="J52" s="34">
        <v>918141.21299999999</v>
      </c>
      <c r="K52" s="36">
        <v>0</v>
      </c>
      <c r="L52" s="25"/>
      <c r="M52" s="26"/>
      <c r="N52" s="26"/>
      <c r="O52" s="27">
        <v>19079.940189483805</v>
      </c>
      <c r="P52" s="26"/>
      <c r="Q52" s="34">
        <v>842985.75</v>
      </c>
      <c r="R52" s="34" t="s">
        <v>39</v>
      </c>
      <c r="S52" s="34" t="s">
        <v>39</v>
      </c>
      <c r="T52" s="34" t="s">
        <v>39</v>
      </c>
      <c r="U52" s="34">
        <v>42119.21</v>
      </c>
      <c r="V52" s="35">
        <v>0</v>
      </c>
      <c r="W52" s="26"/>
      <c r="X52" s="35">
        <v>3124143.3236921327</v>
      </c>
      <c r="Y52" s="26"/>
      <c r="Z52" s="27">
        <v>0</v>
      </c>
      <c r="AA52" s="27">
        <v>15520271.196973879</v>
      </c>
      <c r="AB52" s="34" t="s">
        <v>39</v>
      </c>
      <c r="AC52" s="35">
        <v>1159.4240817319028</v>
      </c>
      <c r="AD52" s="26"/>
      <c r="AE52" s="27">
        <v>9305092.8648000006</v>
      </c>
      <c r="AF52" s="27">
        <v>3625730.1399999997</v>
      </c>
      <c r="AG52" s="34" t="s">
        <v>39</v>
      </c>
      <c r="AH52" s="37">
        <v>33611924.40273723</v>
      </c>
      <c r="AI52" s="63">
        <v>49</v>
      </c>
    </row>
    <row r="53" spans="1:35" ht="11.25" customHeight="1">
      <c r="A53" s="272"/>
      <c r="B53" s="80"/>
      <c r="C53" s="280" t="s">
        <v>81</v>
      </c>
      <c r="D53" s="280"/>
      <c r="E53" s="38">
        <f t="shared" ref="E53:E59" si="1">E52+1</f>
        <v>50</v>
      </c>
      <c r="F53" s="57" t="s">
        <v>39</v>
      </c>
      <c r="G53" s="40">
        <v>0</v>
      </c>
      <c r="H53" s="59" t="s">
        <v>39</v>
      </c>
      <c r="I53" s="39">
        <v>5178.97</v>
      </c>
      <c r="J53" s="42">
        <v>5438461.2040000008</v>
      </c>
      <c r="K53" s="41">
        <v>0</v>
      </c>
      <c r="L53" s="81"/>
      <c r="M53" s="44"/>
      <c r="N53" s="44"/>
      <c r="O53" s="40">
        <v>138991.72419708082</v>
      </c>
      <c r="P53" s="44"/>
      <c r="Q53" s="40">
        <v>7709504.9911981001</v>
      </c>
      <c r="R53" s="40">
        <v>842269.87961674004</v>
      </c>
      <c r="S53" s="40">
        <v>1036283.24</v>
      </c>
      <c r="T53" s="40">
        <v>2598696.4499999997</v>
      </c>
      <c r="U53" s="40">
        <v>1498545.33</v>
      </c>
      <c r="V53" s="41">
        <v>0</v>
      </c>
      <c r="W53" s="44"/>
      <c r="X53" s="41">
        <v>111038818.98470953</v>
      </c>
      <c r="Y53" s="44"/>
      <c r="Z53" s="40">
        <v>277080.36656781251</v>
      </c>
      <c r="AA53" s="40">
        <v>21102267.240838554</v>
      </c>
      <c r="AB53" s="40">
        <v>3630686.1416973919</v>
      </c>
      <c r="AC53" s="59">
        <v>114103.12170643841</v>
      </c>
      <c r="AD53" s="44"/>
      <c r="AE53" s="40">
        <v>119798629.59600002</v>
      </c>
      <c r="AF53" s="42">
        <v>19092163.66</v>
      </c>
      <c r="AG53" s="40">
        <v>16089281.204972662</v>
      </c>
      <c r="AH53" s="45">
        <v>319147672.14111239</v>
      </c>
      <c r="AI53" s="46">
        <v>50</v>
      </c>
    </row>
    <row r="54" spans="1:35" ht="11.25" customHeight="1">
      <c r="A54" s="272"/>
      <c r="B54" s="80"/>
      <c r="C54" s="285" t="s">
        <v>82</v>
      </c>
      <c r="D54" s="285"/>
      <c r="E54" s="21">
        <f t="shared" si="1"/>
        <v>51</v>
      </c>
      <c r="F54" s="47">
        <v>0</v>
      </c>
      <c r="G54" s="82"/>
      <c r="H54" s="24"/>
      <c r="I54" s="26"/>
      <c r="J54" s="27">
        <v>0</v>
      </c>
      <c r="K54" s="24"/>
      <c r="L54" s="25"/>
      <c r="M54" s="26"/>
      <c r="N54" s="26"/>
      <c r="O54" s="27">
        <v>2248004.6357566016</v>
      </c>
      <c r="P54" s="26"/>
      <c r="Q54" s="26"/>
      <c r="R54" s="26"/>
      <c r="S54" s="26"/>
      <c r="T54" s="26"/>
      <c r="U54" s="27">
        <v>0</v>
      </c>
      <c r="V54" s="24"/>
      <c r="W54" s="26"/>
      <c r="X54" s="24"/>
      <c r="Y54" s="26"/>
      <c r="Z54" s="26"/>
      <c r="AA54" s="26"/>
      <c r="AB54" s="26"/>
      <c r="AC54" s="35">
        <v>136236.59249138922</v>
      </c>
      <c r="AD54" s="26"/>
      <c r="AE54" s="34">
        <v>8698737.2000000011</v>
      </c>
      <c r="AF54" s="26"/>
      <c r="AG54" s="26"/>
      <c r="AH54" s="37">
        <v>11082978.428247992</v>
      </c>
      <c r="AI54" s="31">
        <v>51</v>
      </c>
    </row>
    <row r="55" spans="1:35" ht="11.25" customHeight="1">
      <c r="A55" s="272"/>
      <c r="B55" s="80"/>
      <c r="C55" s="278" t="s">
        <v>83</v>
      </c>
      <c r="D55" s="278"/>
      <c r="E55" s="21">
        <f t="shared" si="1"/>
        <v>52</v>
      </c>
      <c r="F55" s="25"/>
      <c r="G55" s="82"/>
      <c r="H55" s="24"/>
      <c r="I55" s="26"/>
      <c r="J55" s="26"/>
      <c r="K55" s="24"/>
      <c r="L55" s="25"/>
      <c r="M55" s="26"/>
      <c r="N55" s="27">
        <v>127502347.79181078</v>
      </c>
      <c r="O55" s="27">
        <v>227931612.88974968</v>
      </c>
      <c r="P55" s="26"/>
      <c r="Q55" s="26"/>
      <c r="R55" s="26"/>
      <c r="S55" s="26"/>
      <c r="T55" s="26"/>
      <c r="U55" s="27">
        <v>2601324.8970073136</v>
      </c>
      <c r="V55" s="24"/>
      <c r="W55" s="26"/>
      <c r="X55" s="35">
        <v>1188189.3736842105</v>
      </c>
      <c r="Y55" s="26"/>
      <c r="Z55" s="26"/>
      <c r="AA55" s="26"/>
      <c r="AB55" s="26"/>
      <c r="AC55" s="35">
        <v>19302236.036315009</v>
      </c>
      <c r="AD55" s="26"/>
      <c r="AE55" s="26"/>
      <c r="AF55" s="26"/>
      <c r="AG55" s="26"/>
      <c r="AH55" s="37">
        <v>378525710.98856699</v>
      </c>
      <c r="AI55" s="31">
        <v>52</v>
      </c>
    </row>
    <row r="56" spans="1:35" ht="11.25" customHeight="1">
      <c r="A56" s="272"/>
      <c r="B56" s="80"/>
      <c r="C56" s="278" t="s">
        <v>84</v>
      </c>
      <c r="D56" s="278"/>
      <c r="E56" s="21">
        <f t="shared" si="1"/>
        <v>53</v>
      </c>
      <c r="F56" s="25"/>
      <c r="G56" s="82"/>
      <c r="H56" s="24"/>
      <c r="I56" s="26"/>
      <c r="J56" s="26"/>
      <c r="K56" s="24"/>
      <c r="L56" s="25"/>
      <c r="M56" s="26"/>
      <c r="N56" s="27">
        <v>72672.679410008379</v>
      </c>
      <c r="O56" s="26"/>
      <c r="P56" s="27">
        <v>55297216.706981137</v>
      </c>
      <c r="Q56" s="26"/>
      <c r="R56" s="26"/>
      <c r="S56" s="26"/>
      <c r="T56" s="26"/>
      <c r="U56" s="26"/>
      <c r="V56" s="24"/>
      <c r="W56" s="26"/>
      <c r="X56" s="24"/>
      <c r="Y56" s="26"/>
      <c r="Z56" s="26"/>
      <c r="AA56" s="26"/>
      <c r="AB56" s="26"/>
      <c r="AC56" s="24"/>
      <c r="AD56" s="26"/>
      <c r="AE56" s="26"/>
      <c r="AF56" s="26"/>
      <c r="AG56" s="26"/>
      <c r="AH56" s="37">
        <v>55369889.386391148</v>
      </c>
      <c r="AI56" s="31">
        <v>53</v>
      </c>
    </row>
    <row r="57" spans="1:35" ht="11.25" customHeight="1">
      <c r="A57" s="272"/>
      <c r="B57" s="80"/>
      <c r="C57" s="278" t="s">
        <v>85</v>
      </c>
      <c r="D57" s="278"/>
      <c r="E57" s="21">
        <f t="shared" si="1"/>
        <v>54</v>
      </c>
      <c r="F57" s="25"/>
      <c r="G57" s="82"/>
      <c r="H57" s="24"/>
      <c r="I57" s="26"/>
      <c r="J57" s="26"/>
      <c r="K57" s="24"/>
      <c r="L57" s="25"/>
      <c r="M57" s="26"/>
      <c r="N57" s="26"/>
      <c r="O57" s="27">
        <v>120428.81977267508</v>
      </c>
      <c r="P57" s="26"/>
      <c r="Q57" s="26"/>
      <c r="R57" s="26"/>
      <c r="S57" s="26"/>
      <c r="T57" s="26"/>
      <c r="U57" s="26"/>
      <c r="V57" s="24"/>
      <c r="W57" s="26"/>
      <c r="X57" s="24"/>
      <c r="Y57" s="26"/>
      <c r="Z57" s="26"/>
      <c r="AA57" s="26"/>
      <c r="AB57" s="26"/>
      <c r="AC57" s="83">
        <v>7298.3888834672889</v>
      </c>
      <c r="AD57" s="26"/>
      <c r="AE57" s="26"/>
      <c r="AF57" s="26"/>
      <c r="AG57" s="26"/>
      <c r="AH57" s="37">
        <v>127727.20865614236</v>
      </c>
      <c r="AI57" s="63">
        <v>54</v>
      </c>
    </row>
    <row r="58" spans="1:35" ht="11.25" customHeight="1">
      <c r="A58" s="272"/>
      <c r="B58" s="80"/>
      <c r="C58" s="280" t="s">
        <v>86</v>
      </c>
      <c r="D58" s="280"/>
      <c r="E58" s="38">
        <f t="shared" si="1"/>
        <v>55</v>
      </c>
      <c r="F58" s="57">
        <v>0</v>
      </c>
      <c r="G58" s="84"/>
      <c r="H58" s="43"/>
      <c r="I58" s="44"/>
      <c r="J58" s="42">
        <v>0</v>
      </c>
      <c r="K58" s="43"/>
      <c r="L58" s="81"/>
      <c r="M58" s="44"/>
      <c r="N58" s="42">
        <v>127575020.47122079</v>
      </c>
      <c r="O58" s="69">
        <v>230300046.34527895</v>
      </c>
      <c r="P58" s="42">
        <v>55297216.706981137</v>
      </c>
      <c r="Q58" s="44"/>
      <c r="R58" s="44"/>
      <c r="S58" s="44"/>
      <c r="T58" s="44"/>
      <c r="U58" s="42">
        <v>2601324.8970073136</v>
      </c>
      <c r="V58" s="43"/>
      <c r="W58" s="44"/>
      <c r="X58" s="41">
        <v>1188189.3736842105</v>
      </c>
      <c r="Y58" s="44"/>
      <c r="Z58" s="44"/>
      <c r="AA58" s="44"/>
      <c r="AB58" s="44"/>
      <c r="AC58" s="41">
        <v>19445771.017689865</v>
      </c>
      <c r="AD58" s="44"/>
      <c r="AE58" s="40">
        <v>8698737.2000000011</v>
      </c>
      <c r="AF58" s="44"/>
      <c r="AG58" s="44"/>
      <c r="AH58" s="45">
        <v>445106306.01186222</v>
      </c>
      <c r="AI58" s="46">
        <v>55</v>
      </c>
    </row>
    <row r="59" spans="1:35" ht="11.25" customHeight="1">
      <c r="A59" s="273"/>
      <c r="B59" s="85"/>
      <c r="C59" s="283" t="s">
        <v>87</v>
      </c>
      <c r="D59" s="283"/>
      <c r="E59" s="38">
        <f t="shared" si="1"/>
        <v>56</v>
      </c>
      <c r="F59" s="57">
        <v>258252.53999999998</v>
      </c>
      <c r="G59" s="40">
        <v>0</v>
      </c>
      <c r="H59" s="59">
        <v>0</v>
      </c>
      <c r="I59" s="39">
        <v>0</v>
      </c>
      <c r="J59" s="42">
        <v>2085453.0729999999</v>
      </c>
      <c r="K59" s="41">
        <v>0</v>
      </c>
      <c r="L59" s="81"/>
      <c r="M59" s="44"/>
      <c r="N59" s="42">
        <v>1545976.1378713492</v>
      </c>
      <c r="O59" s="40">
        <v>19509468.803173363</v>
      </c>
      <c r="P59" s="44"/>
      <c r="Q59" s="40">
        <v>158314922.64625517</v>
      </c>
      <c r="R59" s="40">
        <v>80682</v>
      </c>
      <c r="S59" s="44"/>
      <c r="T59" s="42">
        <v>2604.458399669576</v>
      </c>
      <c r="U59" s="40">
        <v>6768479.606937049</v>
      </c>
      <c r="V59" s="43"/>
      <c r="W59" s="44"/>
      <c r="X59" s="41">
        <v>172552794.64261177</v>
      </c>
      <c r="Y59" s="44"/>
      <c r="Z59" s="40">
        <v>0</v>
      </c>
      <c r="AA59" s="42">
        <v>76598906.30409731</v>
      </c>
      <c r="AB59" s="44"/>
      <c r="AC59" s="59">
        <v>16686749.997342467</v>
      </c>
      <c r="AD59" s="44"/>
      <c r="AE59" s="40">
        <v>150630351.42545912</v>
      </c>
      <c r="AF59" s="42">
        <v>29818930.899999999</v>
      </c>
      <c r="AG59" s="44"/>
      <c r="AH59" s="60">
        <v>634853572.53514731</v>
      </c>
      <c r="AI59" s="46">
        <v>56</v>
      </c>
    </row>
    <row r="60" spans="1:35" ht="12.75">
      <c r="A60" s="86" t="s">
        <v>88</v>
      </c>
      <c r="B60" s="87"/>
      <c r="C60" s="88"/>
      <c r="D60" s="88"/>
      <c r="E60" s="89"/>
      <c r="F60" s="90"/>
      <c r="G60" s="91"/>
      <c r="H60" s="91"/>
      <c r="I60" s="91"/>
      <c r="J60" s="90"/>
      <c r="K60" s="91"/>
      <c r="L60" s="92"/>
      <c r="M60" s="90"/>
      <c r="N60" s="90"/>
      <c r="O60" s="90"/>
      <c r="P60" s="90"/>
      <c r="Q60" s="90"/>
      <c r="R60" s="90"/>
      <c r="S60" s="90"/>
      <c r="T60" s="91"/>
      <c r="U60" s="90"/>
      <c r="V60" s="90"/>
      <c r="W60" s="90"/>
      <c r="X60" s="90"/>
      <c r="Y60" s="90"/>
      <c r="Z60" s="90"/>
      <c r="AA60" s="90"/>
      <c r="AB60" s="90"/>
      <c r="AC60" s="90"/>
      <c r="AD60" s="90"/>
      <c r="AE60" s="90"/>
      <c r="AF60" s="90"/>
      <c r="AG60" s="90"/>
      <c r="AH60" s="93"/>
      <c r="AI60" s="89"/>
    </row>
    <row r="61" spans="1:35">
      <c r="A61" s="95" t="s">
        <v>89</v>
      </c>
      <c r="B61" s="96"/>
      <c r="C61" s="97"/>
      <c r="D61" s="97"/>
      <c r="E61" s="97"/>
      <c r="F61" s="97"/>
      <c r="G61" s="97"/>
      <c r="H61" s="97"/>
      <c r="I61" s="97"/>
      <c r="J61" s="97"/>
      <c r="K61" s="97"/>
      <c r="L61" s="97"/>
      <c r="M61" s="97"/>
      <c r="N61" s="97"/>
      <c r="O61" s="97"/>
      <c r="P61" s="97"/>
      <c r="Q61" s="97"/>
      <c r="R61" s="98"/>
      <c r="S61" s="99"/>
      <c r="T61" s="99"/>
      <c r="U61" s="99"/>
      <c r="V61" s="99"/>
      <c r="W61" s="99"/>
      <c r="X61" s="99"/>
      <c r="Y61" s="99"/>
      <c r="Z61" s="99"/>
      <c r="AA61" s="99"/>
      <c r="AB61" s="99"/>
      <c r="AC61" s="99"/>
      <c r="AD61" s="99"/>
      <c r="AE61" s="99"/>
      <c r="AF61" s="99"/>
      <c r="AG61" s="99"/>
      <c r="AH61" s="99"/>
      <c r="AI61" s="99"/>
    </row>
    <row r="62" spans="1:35">
      <c r="A62" s="95" t="s">
        <v>90</v>
      </c>
      <c r="B62" s="96"/>
      <c r="C62" s="97"/>
      <c r="D62" s="97"/>
      <c r="E62" s="97"/>
      <c r="F62" s="97"/>
      <c r="G62" s="97"/>
      <c r="H62" s="97"/>
      <c r="I62" s="97"/>
      <c r="J62" s="97"/>
      <c r="K62" s="97"/>
      <c r="L62" s="97"/>
      <c r="M62" s="97"/>
      <c r="N62" s="97"/>
      <c r="O62" s="97"/>
      <c r="P62" s="97"/>
      <c r="Q62" s="97"/>
      <c r="R62" s="101"/>
      <c r="S62" s="98"/>
      <c r="T62" s="98"/>
      <c r="U62" s="98"/>
      <c r="V62" s="98"/>
      <c r="W62" s="98"/>
      <c r="X62" s="98"/>
      <c r="Y62" s="98"/>
      <c r="Z62" s="98"/>
      <c r="AA62" s="98"/>
      <c r="AB62" s="98"/>
      <c r="AC62" s="98"/>
      <c r="AD62" s="98"/>
      <c r="AE62" s="98"/>
      <c r="AF62" s="98"/>
      <c r="AG62" s="98"/>
      <c r="AH62" s="102"/>
      <c r="AI62" s="98"/>
    </row>
    <row r="63" spans="1:35">
      <c r="A63" s="95" t="s">
        <v>91</v>
      </c>
      <c r="B63" s="96"/>
      <c r="C63" s="97"/>
      <c r="D63" s="97"/>
      <c r="E63" s="97"/>
      <c r="F63" s="97"/>
      <c r="G63" s="97"/>
      <c r="H63" s="97"/>
      <c r="I63" s="97"/>
      <c r="J63" s="97"/>
      <c r="K63" s="97"/>
      <c r="L63" s="97"/>
      <c r="M63" s="97"/>
      <c r="N63" s="97"/>
      <c r="O63" s="97"/>
      <c r="P63" s="97"/>
      <c r="Q63" s="97"/>
      <c r="R63" s="98"/>
      <c r="S63" s="98"/>
      <c r="T63" s="98"/>
      <c r="U63" s="98"/>
      <c r="V63" s="98"/>
      <c r="W63" s="98"/>
      <c r="X63" s="98"/>
      <c r="Y63" s="98"/>
      <c r="Z63" s="98"/>
      <c r="AA63" s="98"/>
      <c r="AB63" s="98"/>
      <c r="AC63" s="98"/>
      <c r="AD63" s="98"/>
      <c r="AE63" s="98"/>
      <c r="AF63" s="98"/>
      <c r="AG63" s="98"/>
      <c r="AH63" s="98"/>
      <c r="AI63" s="98"/>
    </row>
    <row r="64" spans="1:35">
      <c r="A64" s="95" t="s">
        <v>96</v>
      </c>
      <c r="B64" s="96"/>
      <c r="C64" s="97"/>
      <c r="D64" s="97"/>
      <c r="E64" s="97"/>
      <c r="F64" s="97"/>
      <c r="G64" s="97"/>
      <c r="H64" s="97"/>
      <c r="I64" s="97"/>
      <c r="J64" s="97"/>
      <c r="K64" s="97"/>
      <c r="L64" s="97"/>
      <c r="M64" s="97"/>
      <c r="N64" s="97"/>
      <c r="O64" s="97"/>
      <c r="P64" s="97"/>
      <c r="Q64" s="97"/>
      <c r="R64" s="98"/>
      <c r="S64" s="98"/>
      <c r="T64" s="98"/>
      <c r="U64" s="98"/>
      <c r="V64" s="98"/>
      <c r="W64" s="98"/>
      <c r="X64" s="98"/>
      <c r="Y64" s="98"/>
      <c r="Z64" s="98"/>
      <c r="AA64" s="98"/>
      <c r="AB64" s="98"/>
      <c r="AC64" s="98"/>
      <c r="AD64" s="98"/>
      <c r="AE64" s="98"/>
      <c r="AF64" s="98"/>
      <c r="AG64" s="98"/>
      <c r="AH64" s="98"/>
      <c r="AI64" s="98"/>
    </row>
    <row r="65" spans="1:35">
      <c r="A65" s="95" t="s">
        <v>93</v>
      </c>
      <c r="B65" s="96"/>
      <c r="C65" s="97"/>
      <c r="D65" s="97"/>
      <c r="E65" s="97"/>
      <c r="F65" s="97"/>
      <c r="G65" s="97"/>
      <c r="H65" s="97"/>
      <c r="I65" s="97"/>
      <c r="J65" s="97"/>
      <c r="K65" s="97"/>
      <c r="L65" s="97"/>
      <c r="M65" s="97"/>
      <c r="N65" s="97"/>
      <c r="O65" s="97"/>
      <c r="P65" s="97"/>
      <c r="Q65" s="97"/>
      <c r="R65" s="98"/>
      <c r="S65" s="98"/>
      <c r="T65" s="98"/>
      <c r="U65" s="98"/>
      <c r="V65" s="98"/>
      <c r="W65" s="98"/>
      <c r="X65" s="98"/>
      <c r="Y65" s="98"/>
      <c r="Z65" s="98"/>
      <c r="AA65" s="98"/>
      <c r="AB65" s="98"/>
      <c r="AC65" s="98"/>
      <c r="AD65" s="98"/>
      <c r="AE65" s="98"/>
      <c r="AF65" s="98"/>
      <c r="AG65" s="98"/>
      <c r="AH65" s="98"/>
      <c r="AI65" s="98"/>
    </row>
  </sheetData>
  <mergeCells count="78">
    <mergeCell ref="AD1:AG1"/>
    <mergeCell ref="A2:C2"/>
    <mergeCell ref="A3:D3"/>
    <mergeCell ref="F3:H3"/>
    <mergeCell ref="I3:K3"/>
    <mergeCell ref="L3:P3"/>
    <mergeCell ref="Q3:V3"/>
    <mergeCell ref="W3:X3"/>
    <mergeCell ref="AB3:AC3"/>
    <mergeCell ref="F1:H1"/>
    <mergeCell ref="I1:K1"/>
    <mergeCell ref="L1:V1"/>
    <mergeCell ref="W1:X1"/>
    <mergeCell ref="Y1:AC1"/>
    <mergeCell ref="A4:A10"/>
    <mergeCell ref="B4:B10"/>
    <mergeCell ref="C4:D4"/>
    <mergeCell ref="C5:D5"/>
    <mergeCell ref="C6:D6"/>
    <mergeCell ref="C7:D7"/>
    <mergeCell ref="C8:D8"/>
    <mergeCell ref="C9:D9"/>
    <mergeCell ref="C10:D10"/>
    <mergeCell ref="A11:A35"/>
    <mergeCell ref="B11:B20"/>
    <mergeCell ref="C11:D11"/>
    <mergeCell ref="C12:D12"/>
    <mergeCell ref="C13:D13"/>
    <mergeCell ref="C14:D14"/>
    <mergeCell ref="C15:D15"/>
    <mergeCell ref="C16:D16"/>
    <mergeCell ref="C17:D17"/>
    <mergeCell ref="C18:D18"/>
    <mergeCell ref="C19:D19"/>
    <mergeCell ref="C20:D20"/>
    <mergeCell ref="B21:B30"/>
    <mergeCell ref="C21:D21"/>
    <mergeCell ref="C22:D22"/>
    <mergeCell ref="C23:D23"/>
    <mergeCell ref="C24:D24"/>
    <mergeCell ref="C25:D25"/>
    <mergeCell ref="C26:D26"/>
    <mergeCell ref="C27:D27"/>
    <mergeCell ref="C28:D28"/>
    <mergeCell ref="C29:D29"/>
    <mergeCell ref="C30:D30"/>
    <mergeCell ref="B31:B35"/>
    <mergeCell ref="C31:D31"/>
    <mergeCell ref="C32:D32"/>
    <mergeCell ref="C33:D33"/>
    <mergeCell ref="C34:D34"/>
    <mergeCell ref="C35:D35"/>
    <mergeCell ref="B36:B39"/>
    <mergeCell ref="C36:D36"/>
    <mergeCell ref="C37:D37"/>
    <mergeCell ref="C38:D38"/>
    <mergeCell ref="C39:D39"/>
    <mergeCell ref="A40:A59"/>
    <mergeCell ref="C40:D40"/>
    <mergeCell ref="C41:D41"/>
    <mergeCell ref="C42:D42"/>
    <mergeCell ref="C43:D43"/>
    <mergeCell ref="C44:D44"/>
    <mergeCell ref="C45:D45"/>
    <mergeCell ref="C46:D46"/>
    <mergeCell ref="C47:D47"/>
    <mergeCell ref="C48:D48"/>
    <mergeCell ref="C49:D49"/>
    <mergeCell ref="C56:D56"/>
    <mergeCell ref="C57:D57"/>
    <mergeCell ref="C58:D58"/>
    <mergeCell ref="C59:D59"/>
    <mergeCell ref="C50:D50"/>
    <mergeCell ref="C51:D51"/>
    <mergeCell ref="C52:D52"/>
    <mergeCell ref="C53:D53"/>
    <mergeCell ref="C54:D54"/>
    <mergeCell ref="C55:D55"/>
  </mergeCells>
  <conditionalFormatting sqref="F1:AI1 F3:AI3 AI4:AI59 F60:AI65">
    <cfRule type="cellIs" dxfId="438" priority="137" stopIfTrue="1" operator="equal">
      <formula>0</formula>
    </cfRule>
  </conditionalFormatting>
  <conditionalFormatting sqref="F2:AI2">
    <cfRule type="cellIs" dxfId="437" priority="136" stopIfTrue="1" operator="equal">
      <formula>0</formula>
    </cfRule>
  </conditionalFormatting>
  <conditionalFormatting sqref="A1:E1 A2:D2 B60:E60 A61:E65 A3:E59">
    <cfRule type="cellIs" dxfId="436" priority="135" stopIfTrue="1" operator="equal">
      <formula>0</formula>
    </cfRule>
  </conditionalFormatting>
  <conditionalFormatting sqref="E2">
    <cfRule type="cellIs" dxfId="435" priority="134" stopIfTrue="1" operator="equal">
      <formula>0</formula>
    </cfRule>
  </conditionalFormatting>
  <conditionalFormatting sqref="A60">
    <cfRule type="cellIs" dxfId="434" priority="133" stopIfTrue="1" operator="equal">
      <formula>0</formula>
    </cfRule>
  </conditionalFormatting>
  <conditionalFormatting sqref="AH4:AH59">
    <cfRule type="cellIs" dxfId="433" priority="132" stopIfTrue="1" operator="equal">
      <formula>0</formula>
    </cfRule>
  </conditionalFormatting>
  <conditionalFormatting sqref="F4:AG10 F14:AG16 G11:Q11 F18:AG31 G17:N17 G12:N12 F13:N13 P13:AA13 P12:Q12 S12:AA12 S11:T11 V11:AA11 V17:AE17 S17:T17 P17:Q17 AD11:AE13 AG11:AG12 F39:AG39 G38 I38:P38 F48:Q48 G40:G41 I40:AG40 F46:G47 F50:N50 F49:G49 I49:N49 F52:Q52 G51:N51 F54:AG59 G53 I53:AG53 F34:AG34 F33:P33 T33 V33:W33 F32:W32 Y32:AD33 F36:AG36 F35:P35 Y35:AG35 F37:P37 Y37:AG38 V37:W38 V35:W35 T35 T37:T38 G42:N45 I46:N47 P47:Q47 I41:Q41 P42:Q45 S41:AB41 S45:T45 S43 U43:Z43 S42:T42 V42:Y42 V45:AA45 P46:R46 T46:Y46 S47:Z47 P49:Q50 U49:AF49 P51:S51 U52:AA52 S50:AA50 S48:S49 AA42:AB42 V44:Y44 AA46:AG46 U48:Y48 AA48 U51:Y51 AA51 AB47 AC52:AF52 AD48:AG48 AD41:AF41 AD44:AG44 AD42:AE42 AG42 AD47:AE47 AG47 AD43:AF43 AD45:AF45 AD50:AF51">
    <cfRule type="cellIs" dxfId="432" priority="131" stopIfTrue="1" operator="equal">
      <formula>0</formula>
    </cfRule>
  </conditionalFormatting>
  <conditionalFormatting sqref="F11">
    <cfRule type="cellIs" dxfId="431" priority="130" stopIfTrue="1" operator="equal">
      <formula>0</formula>
    </cfRule>
  </conditionalFormatting>
  <conditionalFormatting sqref="F12">
    <cfRule type="cellIs" dxfId="430" priority="129" stopIfTrue="1" operator="equal">
      <formula>0</formula>
    </cfRule>
  </conditionalFormatting>
  <conditionalFormatting sqref="F17">
    <cfRule type="cellIs" dxfId="429" priority="128" stopIfTrue="1" operator="equal">
      <formula>0</formula>
    </cfRule>
  </conditionalFormatting>
  <conditionalFormatting sqref="O12">
    <cfRule type="cellIs" dxfId="428" priority="127" stopIfTrue="1" operator="equal">
      <formula>0</formula>
    </cfRule>
  </conditionalFormatting>
  <conditionalFormatting sqref="O13">
    <cfRule type="cellIs" dxfId="427" priority="126" stopIfTrue="1" operator="equal">
      <formula>0</formula>
    </cfRule>
  </conditionalFormatting>
  <conditionalFormatting sqref="R11">
    <cfRule type="cellIs" dxfId="426" priority="125" stopIfTrue="1" operator="equal">
      <formula>0</formula>
    </cfRule>
  </conditionalFormatting>
  <conditionalFormatting sqref="R12">
    <cfRule type="cellIs" dxfId="425" priority="124" stopIfTrue="1" operator="equal">
      <formula>0</formula>
    </cfRule>
  </conditionalFormatting>
  <conditionalFormatting sqref="U11">
    <cfRule type="cellIs" dxfId="424" priority="123" stopIfTrue="1" operator="equal">
      <formula>0</formula>
    </cfRule>
  </conditionalFormatting>
  <conditionalFormatting sqref="U17">
    <cfRule type="cellIs" dxfId="423" priority="122" stopIfTrue="1" operator="equal">
      <formula>0</formula>
    </cfRule>
  </conditionalFormatting>
  <conditionalFormatting sqref="R17">
    <cfRule type="cellIs" dxfId="422" priority="121" stopIfTrue="1" operator="equal">
      <formula>0</formula>
    </cfRule>
  </conditionalFormatting>
  <conditionalFormatting sqref="O17">
    <cfRule type="cellIs" dxfId="421" priority="120" stopIfTrue="1" operator="equal">
      <formula>0</formula>
    </cfRule>
  </conditionalFormatting>
  <conditionalFormatting sqref="AB11">
    <cfRule type="cellIs" dxfId="420" priority="119" stopIfTrue="1" operator="equal">
      <formula>0</formula>
    </cfRule>
  </conditionalFormatting>
  <conditionalFormatting sqref="AB12">
    <cfRule type="cellIs" dxfId="419" priority="118" stopIfTrue="1" operator="equal">
      <formula>0</formula>
    </cfRule>
  </conditionalFormatting>
  <conditionalFormatting sqref="AB13">
    <cfRule type="cellIs" dxfId="418" priority="117" stopIfTrue="1" operator="equal">
      <formula>0</formula>
    </cfRule>
  </conditionalFormatting>
  <conditionalFormatting sqref="AC11">
    <cfRule type="cellIs" dxfId="417" priority="116" stopIfTrue="1" operator="equal">
      <formula>0</formula>
    </cfRule>
  </conditionalFormatting>
  <conditionalFormatting sqref="AC12">
    <cfRule type="cellIs" dxfId="416" priority="115" stopIfTrue="1" operator="equal">
      <formula>0</formula>
    </cfRule>
  </conditionalFormatting>
  <conditionalFormatting sqref="AC13">
    <cfRule type="cellIs" dxfId="415" priority="114" stopIfTrue="1" operator="equal">
      <formula>0</formula>
    </cfRule>
  </conditionalFormatting>
  <conditionalFormatting sqref="AF11">
    <cfRule type="cellIs" dxfId="414" priority="113" stopIfTrue="1" operator="equal">
      <formula>0</formula>
    </cfRule>
  </conditionalFormatting>
  <conditionalFormatting sqref="AF12">
    <cfRule type="cellIs" dxfId="413" priority="112" stopIfTrue="1" operator="equal">
      <formula>0</formula>
    </cfRule>
  </conditionalFormatting>
  <conditionalFormatting sqref="AF13">
    <cfRule type="cellIs" dxfId="412" priority="111" stopIfTrue="1" operator="equal">
      <formula>0</formula>
    </cfRule>
  </conditionalFormatting>
  <conditionalFormatting sqref="AG13">
    <cfRule type="cellIs" dxfId="411" priority="110" stopIfTrue="1" operator="equal">
      <formula>0</formula>
    </cfRule>
  </conditionalFormatting>
  <conditionalFormatting sqref="AF17">
    <cfRule type="cellIs" dxfId="410" priority="109" stopIfTrue="1" operator="equal">
      <formula>0</formula>
    </cfRule>
  </conditionalFormatting>
  <conditionalFormatting sqref="AG17">
    <cfRule type="cellIs" dxfId="409" priority="108" stopIfTrue="1" operator="equal">
      <formula>0</formula>
    </cfRule>
  </conditionalFormatting>
  <conditionalFormatting sqref="F38">
    <cfRule type="cellIs" dxfId="408" priority="107" stopIfTrue="1" operator="equal">
      <formula>0</formula>
    </cfRule>
  </conditionalFormatting>
  <conditionalFormatting sqref="H38">
    <cfRule type="cellIs" dxfId="407" priority="106" stopIfTrue="1" operator="equal">
      <formula>0</formula>
    </cfRule>
  </conditionalFormatting>
  <conditionalFormatting sqref="F40">
    <cfRule type="cellIs" dxfId="406" priority="105" stopIfTrue="1" operator="equal">
      <formula>0</formula>
    </cfRule>
  </conditionalFormatting>
  <conditionalFormatting sqref="H40">
    <cfRule type="cellIs" dxfId="405" priority="104" stopIfTrue="1" operator="equal">
      <formula>0</formula>
    </cfRule>
  </conditionalFormatting>
  <conditionalFormatting sqref="F41">
    <cfRule type="cellIs" dxfId="404" priority="103" stopIfTrue="1" operator="equal">
      <formula>0</formula>
    </cfRule>
  </conditionalFormatting>
  <conditionalFormatting sqref="F42">
    <cfRule type="cellIs" dxfId="403" priority="102" stopIfTrue="1" operator="equal">
      <formula>0</formula>
    </cfRule>
  </conditionalFormatting>
  <conditionalFormatting sqref="F43">
    <cfRule type="cellIs" dxfId="402" priority="101" stopIfTrue="1" operator="equal">
      <formula>0</formula>
    </cfRule>
  </conditionalFormatting>
  <conditionalFormatting sqref="F44">
    <cfRule type="cellIs" dxfId="401" priority="100" stopIfTrue="1" operator="equal">
      <formula>0</formula>
    </cfRule>
  </conditionalFormatting>
  <conditionalFormatting sqref="F45">
    <cfRule type="cellIs" dxfId="400" priority="99" stopIfTrue="1" operator="equal">
      <formula>0</formula>
    </cfRule>
  </conditionalFormatting>
  <conditionalFormatting sqref="H41">
    <cfRule type="cellIs" dxfId="399" priority="98" stopIfTrue="1" operator="equal">
      <formula>0</formula>
    </cfRule>
  </conditionalFormatting>
  <conditionalFormatting sqref="H46">
    <cfRule type="cellIs" dxfId="398" priority="97" stopIfTrue="1" operator="equal">
      <formula>0</formula>
    </cfRule>
  </conditionalFormatting>
  <conditionalFormatting sqref="H47">
    <cfRule type="cellIs" dxfId="397" priority="96" stopIfTrue="1" operator="equal">
      <formula>0</formula>
    </cfRule>
  </conditionalFormatting>
  <conditionalFormatting sqref="H49">
    <cfRule type="cellIs" dxfId="396" priority="95" stopIfTrue="1" operator="equal">
      <formula>0</formula>
    </cfRule>
  </conditionalFormatting>
  <conditionalFormatting sqref="F51">
    <cfRule type="cellIs" dxfId="395" priority="94" stopIfTrue="1" operator="equal">
      <formula>0</formula>
    </cfRule>
  </conditionalFormatting>
  <conditionalFormatting sqref="F53">
    <cfRule type="cellIs" dxfId="394" priority="93" stopIfTrue="1" operator="equal">
      <formula>0</formula>
    </cfRule>
  </conditionalFormatting>
  <conditionalFormatting sqref="H53">
    <cfRule type="cellIs" dxfId="393" priority="92" stopIfTrue="1" operator="equal">
      <formula>0</formula>
    </cfRule>
  </conditionalFormatting>
  <conditionalFormatting sqref="Q33">
    <cfRule type="cellIs" dxfId="392" priority="91" stopIfTrue="1" operator="equal">
      <formula>0</formula>
    </cfRule>
  </conditionalFormatting>
  <conditionalFormatting sqref="R33">
    <cfRule type="cellIs" dxfId="391" priority="90" stopIfTrue="1" operator="equal">
      <formula>0</formula>
    </cfRule>
  </conditionalFormatting>
  <conditionalFormatting sqref="S33">
    <cfRule type="cellIs" dxfId="390" priority="89" stopIfTrue="1" operator="equal">
      <formula>0</formula>
    </cfRule>
  </conditionalFormatting>
  <conditionalFormatting sqref="U33">
    <cfRule type="cellIs" dxfId="389" priority="88" stopIfTrue="1" operator="equal">
      <formula>0</formula>
    </cfRule>
  </conditionalFormatting>
  <conditionalFormatting sqref="X32">
    <cfRule type="cellIs" dxfId="388" priority="87" stopIfTrue="1" operator="equal">
      <formula>0</formula>
    </cfRule>
  </conditionalFormatting>
  <conditionalFormatting sqref="X33">
    <cfRule type="cellIs" dxfId="387" priority="86" stopIfTrue="1" operator="equal">
      <formula>0</formula>
    </cfRule>
  </conditionalFormatting>
  <conditionalFormatting sqref="AE32">
    <cfRule type="cellIs" dxfId="386" priority="85" stopIfTrue="1" operator="equal">
      <formula>0</formula>
    </cfRule>
  </conditionalFormatting>
  <conditionalFormatting sqref="AF32">
    <cfRule type="cellIs" dxfId="385" priority="84" stopIfTrue="1" operator="equal">
      <formula>0</formula>
    </cfRule>
  </conditionalFormatting>
  <conditionalFormatting sqref="AG32">
    <cfRule type="cellIs" dxfId="384" priority="83" stopIfTrue="1" operator="equal">
      <formula>0</formula>
    </cfRule>
  </conditionalFormatting>
  <conditionalFormatting sqref="AG33">
    <cfRule type="cellIs" dxfId="383" priority="82" stopIfTrue="1" operator="equal">
      <formula>0</formula>
    </cfRule>
  </conditionalFormatting>
  <conditionalFormatting sqref="AF33">
    <cfRule type="cellIs" dxfId="382" priority="81" stopIfTrue="1" operator="equal">
      <formula>0</formula>
    </cfRule>
  </conditionalFormatting>
  <conditionalFormatting sqref="AE33">
    <cfRule type="cellIs" dxfId="381" priority="80" stopIfTrue="1" operator="equal">
      <formula>0</formula>
    </cfRule>
  </conditionalFormatting>
  <conditionalFormatting sqref="X35">
    <cfRule type="cellIs" dxfId="380" priority="79" stopIfTrue="1" operator="equal">
      <formula>0</formula>
    </cfRule>
  </conditionalFormatting>
  <conditionalFormatting sqref="X37">
    <cfRule type="cellIs" dxfId="379" priority="78" stopIfTrue="1" operator="equal">
      <formula>0</formula>
    </cfRule>
  </conditionalFormatting>
  <conditionalFormatting sqref="X38">
    <cfRule type="cellIs" dxfId="378" priority="77" stopIfTrue="1" operator="equal">
      <formula>0</formula>
    </cfRule>
  </conditionalFormatting>
  <conditionalFormatting sqref="U38">
    <cfRule type="cellIs" dxfId="377" priority="76" stopIfTrue="1" operator="equal">
      <formula>0</formula>
    </cfRule>
  </conditionalFormatting>
  <conditionalFormatting sqref="U37">
    <cfRule type="cellIs" dxfId="376" priority="75" stopIfTrue="1" operator="equal">
      <formula>0</formula>
    </cfRule>
  </conditionalFormatting>
  <conditionalFormatting sqref="U35">
    <cfRule type="cellIs" dxfId="375" priority="74" stopIfTrue="1" operator="equal">
      <formula>0</formula>
    </cfRule>
  </conditionalFormatting>
  <conditionalFormatting sqref="S35">
    <cfRule type="cellIs" dxfId="374" priority="73" stopIfTrue="1" operator="equal">
      <formula>0</formula>
    </cfRule>
  </conditionalFormatting>
  <conditionalFormatting sqref="R35">
    <cfRule type="cellIs" dxfId="373" priority="72" stopIfTrue="1" operator="equal">
      <formula>0</formula>
    </cfRule>
  </conditionalFormatting>
  <conditionalFormatting sqref="Q35">
    <cfRule type="cellIs" dxfId="372" priority="71" stopIfTrue="1" operator="equal">
      <formula>0</formula>
    </cfRule>
  </conditionalFormatting>
  <conditionalFormatting sqref="Q37">
    <cfRule type="cellIs" dxfId="371" priority="70" stopIfTrue="1" operator="equal">
      <formula>0</formula>
    </cfRule>
  </conditionalFormatting>
  <conditionalFormatting sqref="Q38">
    <cfRule type="cellIs" dxfId="370" priority="69" stopIfTrue="1" operator="equal">
      <formula>0</formula>
    </cfRule>
  </conditionalFormatting>
  <conditionalFormatting sqref="R38">
    <cfRule type="cellIs" dxfId="369" priority="68" stopIfTrue="1" operator="equal">
      <formula>0</formula>
    </cfRule>
  </conditionalFormatting>
  <conditionalFormatting sqref="R37">
    <cfRule type="cellIs" dxfId="368" priority="67" stopIfTrue="1" operator="equal">
      <formula>0</formula>
    </cfRule>
  </conditionalFormatting>
  <conditionalFormatting sqref="S37">
    <cfRule type="cellIs" dxfId="367" priority="66" stopIfTrue="1" operator="equal">
      <formula>0</formula>
    </cfRule>
  </conditionalFormatting>
  <conditionalFormatting sqref="S38">
    <cfRule type="cellIs" dxfId="366" priority="65" stopIfTrue="1" operator="equal">
      <formula>0</formula>
    </cfRule>
  </conditionalFormatting>
  <conditionalFormatting sqref="O42">
    <cfRule type="cellIs" dxfId="365" priority="64" stopIfTrue="1" operator="equal">
      <formula>0</formula>
    </cfRule>
  </conditionalFormatting>
  <conditionalFormatting sqref="O43">
    <cfRule type="cellIs" dxfId="364" priority="63" stopIfTrue="1" operator="equal">
      <formula>0</formula>
    </cfRule>
  </conditionalFormatting>
  <conditionalFormatting sqref="O44">
    <cfRule type="cellIs" dxfId="363" priority="62" stopIfTrue="1" operator="equal">
      <formula>0</formula>
    </cfRule>
  </conditionalFormatting>
  <conditionalFormatting sqref="O45">
    <cfRule type="cellIs" dxfId="362" priority="61" stopIfTrue="1" operator="equal">
      <formula>0</formula>
    </cfRule>
  </conditionalFormatting>
  <conditionalFormatting sqref="O46">
    <cfRule type="cellIs" dxfId="361" priority="60" stopIfTrue="1" operator="equal">
      <formula>0</formula>
    </cfRule>
  </conditionalFormatting>
  <conditionalFormatting sqref="O47">
    <cfRule type="cellIs" dxfId="360" priority="59" stopIfTrue="1" operator="equal">
      <formula>0</formula>
    </cfRule>
  </conditionalFormatting>
  <conditionalFormatting sqref="O49">
    <cfRule type="cellIs" dxfId="359" priority="58" stopIfTrue="1" operator="equal">
      <formula>0</formula>
    </cfRule>
  </conditionalFormatting>
  <conditionalFormatting sqref="O50">
    <cfRule type="cellIs" dxfId="358" priority="57" stopIfTrue="1" operator="equal">
      <formula>0</formula>
    </cfRule>
  </conditionalFormatting>
  <conditionalFormatting sqref="O51">
    <cfRule type="cellIs" dxfId="357" priority="56" stopIfTrue="1" operator="equal">
      <formula>0</formula>
    </cfRule>
  </conditionalFormatting>
  <conditionalFormatting sqref="R41">
    <cfRule type="cellIs" dxfId="356" priority="55" stopIfTrue="1" operator="equal">
      <formula>0</formula>
    </cfRule>
  </conditionalFormatting>
  <conditionalFormatting sqref="R42">
    <cfRule type="cellIs" dxfId="355" priority="54" stopIfTrue="1" operator="equal">
      <formula>0</formula>
    </cfRule>
  </conditionalFormatting>
  <conditionalFormatting sqref="R43">
    <cfRule type="cellIs" dxfId="354" priority="53" stopIfTrue="1" operator="equal">
      <formula>0</formula>
    </cfRule>
  </conditionalFormatting>
  <conditionalFormatting sqref="R44">
    <cfRule type="cellIs" dxfId="353" priority="52" stopIfTrue="1" operator="equal">
      <formula>0</formula>
    </cfRule>
  </conditionalFormatting>
  <conditionalFormatting sqref="R45">
    <cfRule type="cellIs" dxfId="352" priority="51" stopIfTrue="1" operator="equal">
      <formula>0</formula>
    </cfRule>
  </conditionalFormatting>
  <conditionalFormatting sqref="S44">
    <cfRule type="cellIs" dxfId="351" priority="50" stopIfTrue="1" operator="equal">
      <formula>0</formula>
    </cfRule>
  </conditionalFormatting>
  <conditionalFormatting sqref="T44">
    <cfRule type="cellIs" dxfId="350" priority="49" stopIfTrue="1" operator="equal">
      <formula>0</formula>
    </cfRule>
  </conditionalFormatting>
  <conditionalFormatting sqref="T43">
    <cfRule type="cellIs" dxfId="349" priority="48" stopIfTrue="1" operator="equal">
      <formula>0</formula>
    </cfRule>
  </conditionalFormatting>
  <conditionalFormatting sqref="U42">
    <cfRule type="cellIs" dxfId="348" priority="47" stopIfTrue="1" operator="equal">
      <formula>0</formula>
    </cfRule>
  </conditionalFormatting>
  <conditionalFormatting sqref="U44">
    <cfRule type="cellIs" dxfId="347" priority="46" stopIfTrue="1" operator="equal">
      <formula>0</formula>
    </cfRule>
  </conditionalFormatting>
  <conditionalFormatting sqref="U45">
    <cfRule type="cellIs" dxfId="346" priority="45" stopIfTrue="1" operator="equal">
      <formula>0</formula>
    </cfRule>
  </conditionalFormatting>
  <conditionalFormatting sqref="S46">
    <cfRule type="cellIs" dxfId="345" priority="44" stopIfTrue="1" operator="equal">
      <formula>0</formula>
    </cfRule>
  </conditionalFormatting>
  <conditionalFormatting sqref="R47">
    <cfRule type="cellIs" dxfId="344" priority="43" stopIfTrue="1" operator="equal">
      <formula>0</formula>
    </cfRule>
  </conditionalFormatting>
  <conditionalFormatting sqref="T48">
    <cfRule type="cellIs" dxfId="343" priority="42" stopIfTrue="1" operator="equal">
      <formula>0</formula>
    </cfRule>
  </conditionalFormatting>
  <conditionalFormatting sqref="T49">
    <cfRule type="cellIs" dxfId="342" priority="41" stopIfTrue="1" operator="equal">
      <formula>0</formula>
    </cfRule>
  </conditionalFormatting>
  <conditionalFormatting sqref="T51">
    <cfRule type="cellIs" dxfId="341" priority="40" stopIfTrue="1" operator="equal">
      <formula>0</formula>
    </cfRule>
  </conditionalFormatting>
  <conditionalFormatting sqref="T52">
    <cfRule type="cellIs" dxfId="340" priority="39" stopIfTrue="1" operator="equal">
      <formula>0</formula>
    </cfRule>
  </conditionalFormatting>
  <conditionalFormatting sqref="S52">
    <cfRule type="cellIs" dxfId="339" priority="38" stopIfTrue="1" operator="equal">
      <formula>0</formula>
    </cfRule>
  </conditionalFormatting>
  <conditionalFormatting sqref="R52">
    <cfRule type="cellIs" dxfId="338" priority="37" stopIfTrue="1" operator="equal">
      <formula>0</formula>
    </cfRule>
  </conditionalFormatting>
  <conditionalFormatting sqref="R50">
    <cfRule type="cellIs" dxfId="337" priority="36" stopIfTrue="1" operator="equal">
      <formula>0</formula>
    </cfRule>
  </conditionalFormatting>
  <conditionalFormatting sqref="R49">
    <cfRule type="cellIs" dxfId="336" priority="35" stopIfTrue="1" operator="equal">
      <formula>0</formula>
    </cfRule>
  </conditionalFormatting>
  <conditionalFormatting sqref="R48">
    <cfRule type="cellIs" dxfId="335" priority="34" stopIfTrue="1" operator="equal">
      <formula>0</formula>
    </cfRule>
  </conditionalFormatting>
  <conditionalFormatting sqref="Z42">
    <cfRule type="cellIs" dxfId="334" priority="33" stopIfTrue="1" operator="equal">
      <formula>0</formula>
    </cfRule>
  </conditionalFormatting>
  <conditionalFormatting sqref="Z44">
    <cfRule type="cellIs" dxfId="333" priority="32" stopIfTrue="1" operator="equal">
      <formula>0</formula>
    </cfRule>
  </conditionalFormatting>
  <conditionalFormatting sqref="Z46">
    <cfRule type="cellIs" dxfId="332" priority="31" stopIfTrue="1" operator="equal">
      <formula>0</formula>
    </cfRule>
  </conditionalFormatting>
  <conditionalFormatting sqref="Z48">
    <cfRule type="cellIs" dxfId="331" priority="30" stopIfTrue="1" operator="equal">
      <formula>0</formula>
    </cfRule>
  </conditionalFormatting>
  <conditionalFormatting sqref="Z51">
    <cfRule type="cellIs" dxfId="330" priority="29" stopIfTrue="1" operator="equal">
      <formula>0</formula>
    </cfRule>
  </conditionalFormatting>
  <conditionalFormatting sqref="AA43">
    <cfRule type="cellIs" dxfId="329" priority="28" stopIfTrue="1" operator="equal">
      <formula>0</formula>
    </cfRule>
  </conditionalFormatting>
  <conditionalFormatting sqref="AA44">
    <cfRule type="cellIs" dxfId="328" priority="27" stopIfTrue="1" operator="equal">
      <formula>0</formula>
    </cfRule>
  </conditionalFormatting>
  <conditionalFormatting sqref="AA47">
    <cfRule type="cellIs" dxfId="327" priority="26" stopIfTrue="1" operator="equal">
      <formula>0</formula>
    </cfRule>
  </conditionalFormatting>
  <conditionalFormatting sqref="AB43">
    <cfRule type="cellIs" dxfId="326" priority="25" stopIfTrue="1" operator="equal">
      <formula>0</formula>
    </cfRule>
  </conditionalFormatting>
  <conditionalFormatting sqref="AB44">
    <cfRule type="cellIs" dxfId="325" priority="24" stopIfTrue="1" operator="equal">
      <formula>0</formula>
    </cfRule>
  </conditionalFormatting>
  <conditionalFormatting sqref="AB45">
    <cfRule type="cellIs" dxfId="324" priority="23" stopIfTrue="1" operator="equal">
      <formula>0</formula>
    </cfRule>
  </conditionalFormatting>
  <conditionalFormatting sqref="AB48">
    <cfRule type="cellIs" dxfId="323" priority="22" stopIfTrue="1" operator="equal">
      <formula>0</formula>
    </cfRule>
  </conditionalFormatting>
  <conditionalFormatting sqref="AB50">
    <cfRule type="cellIs" dxfId="322" priority="21" stopIfTrue="1" operator="equal">
      <formula>0</formula>
    </cfRule>
  </conditionalFormatting>
  <conditionalFormatting sqref="AB51">
    <cfRule type="cellIs" dxfId="321" priority="20" stopIfTrue="1" operator="equal">
      <formula>0</formula>
    </cfRule>
  </conditionalFormatting>
  <conditionalFormatting sqref="AB52">
    <cfRule type="cellIs" dxfId="320" priority="19" stopIfTrue="1" operator="equal">
      <formula>0</formula>
    </cfRule>
  </conditionalFormatting>
  <conditionalFormatting sqref="AC51">
    <cfRule type="cellIs" dxfId="319" priority="18" stopIfTrue="1" operator="equal">
      <formula>0</formula>
    </cfRule>
  </conditionalFormatting>
  <conditionalFormatting sqref="AC50">
    <cfRule type="cellIs" dxfId="318" priority="17" stopIfTrue="1" operator="equal">
      <formula>0</formula>
    </cfRule>
  </conditionalFormatting>
  <conditionalFormatting sqref="AC48">
    <cfRule type="cellIs" dxfId="317" priority="16" stopIfTrue="1" operator="equal">
      <formula>0</formula>
    </cfRule>
  </conditionalFormatting>
  <conditionalFormatting sqref="AC47">
    <cfRule type="cellIs" dxfId="316" priority="15" stopIfTrue="1" operator="equal">
      <formula>0</formula>
    </cfRule>
  </conditionalFormatting>
  <conditionalFormatting sqref="AC45">
    <cfRule type="cellIs" dxfId="315" priority="14" stopIfTrue="1" operator="equal">
      <formula>0</formula>
    </cfRule>
  </conditionalFormatting>
  <conditionalFormatting sqref="AC44">
    <cfRule type="cellIs" dxfId="314" priority="13" stopIfTrue="1" operator="equal">
      <formula>0</formula>
    </cfRule>
  </conditionalFormatting>
  <conditionalFormatting sqref="AC43">
    <cfRule type="cellIs" dxfId="313" priority="12" stopIfTrue="1" operator="equal">
      <formula>0</formula>
    </cfRule>
  </conditionalFormatting>
  <conditionalFormatting sqref="AC42">
    <cfRule type="cellIs" dxfId="312" priority="11" stopIfTrue="1" operator="equal">
      <formula>0</formula>
    </cfRule>
  </conditionalFormatting>
  <conditionalFormatting sqref="AC41">
    <cfRule type="cellIs" dxfId="311" priority="10" stopIfTrue="1" operator="equal">
      <formula>0</formula>
    </cfRule>
  </conditionalFormatting>
  <conditionalFormatting sqref="AF42">
    <cfRule type="cellIs" dxfId="310" priority="9" stopIfTrue="1" operator="equal">
      <formula>0</formula>
    </cfRule>
  </conditionalFormatting>
  <conditionalFormatting sqref="AF47">
    <cfRule type="cellIs" dxfId="309" priority="8" stopIfTrue="1" operator="equal">
      <formula>0</formula>
    </cfRule>
  </conditionalFormatting>
  <conditionalFormatting sqref="AG41">
    <cfRule type="cellIs" dxfId="308" priority="7" stopIfTrue="1" operator="equal">
      <formula>0</formula>
    </cfRule>
  </conditionalFormatting>
  <conditionalFormatting sqref="AG43">
    <cfRule type="cellIs" dxfId="307" priority="6" stopIfTrue="1" operator="equal">
      <formula>0</formula>
    </cfRule>
  </conditionalFormatting>
  <conditionalFormatting sqref="AG45">
    <cfRule type="cellIs" dxfId="306" priority="5" stopIfTrue="1" operator="equal">
      <formula>0</formula>
    </cfRule>
  </conditionalFormatting>
  <conditionalFormatting sqref="AG49">
    <cfRule type="cellIs" dxfId="305" priority="4" stopIfTrue="1" operator="equal">
      <formula>0</formula>
    </cfRule>
  </conditionalFormatting>
  <conditionalFormatting sqref="AG50">
    <cfRule type="cellIs" dxfId="304" priority="3" stopIfTrue="1" operator="equal">
      <formula>0</formula>
    </cfRule>
  </conditionalFormatting>
  <conditionalFormatting sqref="AG51">
    <cfRule type="cellIs" dxfId="303" priority="2" stopIfTrue="1" operator="equal">
      <formula>0</formula>
    </cfRule>
  </conditionalFormatting>
  <conditionalFormatting sqref="AG52">
    <cfRule type="cellIs" dxfId="302" priority="1" stopIfTrue="1" operator="equal">
      <formula>0</formula>
    </cfRule>
  </conditionalFormatting>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70"/>
  <sheetViews>
    <sheetView zoomScaleNormal="100" zoomScaleSheetLayoutView="100" workbookViewId="0">
      <pane xSplit="5" ySplit="3" topLeftCell="F4" activePane="bottomRight" state="frozen"/>
      <selection pane="topRight"/>
      <selection pane="bottomLeft"/>
      <selection pane="bottomRight"/>
    </sheetView>
  </sheetViews>
  <sheetFormatPr baseColWidth="10" defaultRowHeight="11.25" customHeight="1"/>
  <cols>
    <col min="1" max="1" width="3.5703125" style="7" customWidth="1"/>
    <col min="2" max="2" width="9" style="7" customWidth="1"/>
    <col min="3" max="3" width="13.85546875" style="7" customWidth="1"/>
    <col min="4" max="4" width="21.42578125" style="7" customWidth="1"/>
    <col min="5" max="5" width="2.85546875" style="7" customWidth="1"/>
    <col min="6" max="33" width="7" style="7" customWidth="1"/>
    <col min="34" max="34" width="8.5703125" style="7" customWidth="1"/>
    <col min="35" max="35" width="2.85546875" style="7" customWidth="1"/>
    <col min="36" max="37" width="1.5703125" style="6" customWidth="1"/>
    <col min="38" max="38" width="1.5703125" style="105" customWidth="1"/>
    <col min="39" max="16384" width="11.42578125" style="7"/>
  </cols>
  <sheetData>
    <row r="1" spans="1:80" ht="15" customHeight="1">
      <c r="A1" s="1"/>
      <c r="B1" s="2"/>
      <c r="C1" s="2"/>
      <c r="D1" s="2"/>
      <c r="E1" s="3"/>
      <c r="F1" s="295" t="s">
        <v>0</v>
      </c>
      <c r="G1" s="294"/>
      <c r="H1" s="262"/>
      <c r="I1" s="295" t="s">
        <v>1</v>
      </c>
      <c r="J1" s="294"/>
      <c r="K1" s="262"/>
      <c r="L1" s="257" t="s">
        <v>2</v>
      </c>
      <c r="M1" s="258"/>
      <c r="N1" s="258"/>
      <c r="O1" s="258"/>
      <c r="P1" s="258"/>
      <c r="Q1" s="258"/>
      <c r="R1" s="258"/>
      <c r="S1" s="258"/>
      <c r="T1" s="258"/>
      <c r="U1" s="258"/>
      <c r="V1" s="259"/>
      <c r="W1" s="258" t="s">
        <v>3</v>
      </c>
      <c r="X1" s="259"/>
      <c r="Y1" s="295" t="s">
        <v>4</v>
      </c>
      <c r="Z1" s="294"/>
      <c r="AA1" s="294"/>
      <c r="AB1" s="294"/>
      <c r="AC1" s="262"/>
      <c r="AD1" s="257" t="s">
        <v>5</v>
      </c>
      <c r="AE1" s="258"/>
      <c r="AF1" s="258"/>
      <c r="AG1" s="290"/>
      <c r="AH1" s="4"/>
      <c r="AI1" s="5"/>
      <c r="AM1" s="105"/>
    </row>
    <row r="2" spans="1:80" ht="55.5" customHeight="1">
      <c r="A2" s="263" t="s">
        <v>110</v>
      </c>
      <c r="B2" s="263"/>
      <c r="C2" s="263"/>
      <c r="D2" s="8"/>
      <c r="E2" s="9" t="s">
        <v>7</v>
      </c>
      <c r="F2" s="10" t="s">
        <v>8</v>
      </c>
      <c r="G2" s="11" t="s">
        <v>9</v>
      </c>
      <c r="H2" s="9" t="s">
        <v>10</v>
      </c>
      <c r="I2" s="10" t="s">
        <v>8</v>
      </c>
      <c r="J2" s="11" t="s">
        <v>11</v>
      </c>
      <c r="K2" s="9" t="s">
        <v>12</v>
      </c>
      <c r="L2" s="11" t="s">
        <v>13</v>
      </c>
      <c r="M2" s="12" t="s">
        <v>14</v>
      </c>
      <c r="N2" s="12" t="s">
        <v>15</v>
      </c>
      <c r="O2" s="12" t="s">
        <v>16</v>
      </c>
      <c r="P2" s="12" t="s">
        <v>17</v>
      </c>
      <c r="Q2" s="11" t="s">
        <v>18</v>
      </c>
      <c r="R2" s="11" t="s">
        <v>19</v>
      </c>
      <c r="S2" s="11" t="s">
        <v>20</v>
      </c>
      <c r="T2" s="11" t="s">
        <v>21</v>
      </c>
      <c r="U2" s="11" t="s">
        <v>22</v>
      </c>
      <c r="V2" s="9" t="s">
        <v>23</v>
      </c>
      <c r="W2" s="11" t="s">
        <v>24</v>
      </c>
      <c r="X2" s="9" t="s">
        <v>25</v>
      </c>
      <c r="Y2" s="11" t="s">
        <v>26</v>
      </c>
      <c r="Z2" s="13" t="s">
        <v>27</v>
      </c>
      <c r="AA2" s="11" t="s">
        <v>28</v>
      </c>
      <c r="AB2" s="11" t="s">
        <v>29</v>
      </c>
      <c r="AC2" s="9" t="s">
        <v>30</v>
      </c>
      <c r="AD2" s="11" t="s">
        <v>31</v>
      </c>
      <c r="AE2" s="11" t="s">
        <v>32</v>
      </c>
      <c r="AF2" s="11" t="s">
        <v>33</v>
      </c>
      <c r="AG2" s="9" t="s">
        <v>30</v>
      </c>
      <c r="AH2" s="10" t="s">
        <v>34</v>
      </c>
      <c r="AI2" s="14" t="s">
        <v>7</v>
      </c>
      <c r="AM2" s="105"/>
    </row>
    <row r="3" spans="1:80" ht="11.1" customHeight="1">
      <c r="A3" s="264" t="s">
        <v>35</v>
      </c>
      <c r="B3" s="291"/>
      <c r="C3" s="264"/>
      <c r="D3" s="264"/>
      <c r="E3" s="15"/>
      <c r="F3" s="292"/>
      <c r="G3" s="292"/>
      <c r="H3" s="292"/>
      <c r="I3" s="292"/>
      <c r="J3" s="292"/>
      <c r="K3" s="292"/>
      <c r="L3" s="268"/>
      <c r="M3" s="269"/>
      <c r="N3" s="269"/>
      <c r="O3" s="269"/>
      <c r="P3" s="269"/>
      <c r="Q3" s="267"/>
      <c r="R3" s="292"/>
      <c r="S3" s="292"/>
      <c r="T3" s="292"/>
      <c r="U3" s="292"/>
      <c r="V3" s="292"/>
      <c r="W3" s="268"/>
      <c r="X3" s="293"/>
      <c r="Y3" s="16"/>
      <c r="Z3" s="17"/>
      <c r="AA3" s="17"/>
      <c r="AB3" s="267"/>
      <c r="AC3" s="292"/>
      <c r="AD3" s="18"/>
      <c r="AE3" s="17"/>
      <c r="AF3" s="17"/>
      <c r="AG3" s="19"/>
      <c r="AH3" s="17"/>
      <c r="AI3" s="20"/>
      <c r="AM3" s="105"/>
    </row>
    <row r="4" spans="1:80" ht="11.25" customHeight="1">
      <c r="A4" s="271" t="s">
        <v>36</v>
      </c>
      <c r="B4" s="274"/>
      <c r="C4" s="278" t="s">
        <v>37</v>
      </c>
      <c r="D4" s="278"/>
      <c r="E4" s="21">
        <v>1</v>
      </c>
      <c r="F4" s="22"/>
      <c r="G4" s="23"/>
      <c r="H4" s="24"/>
      <c r="I4" s="25"/>
      <c r="J4" s="26"/>
      <c r="K4" s="24"/>
      <c r="L4" s="27">
        <v>1664313.2449999999</v>
      </c>
      <c r="M4" s="26"/>
      <c r="N4" s="26"/>
      <c r="O4" s="26"/>
      <c r="P4" s="26"/>
      <c r="Q4" s="26"/>
      <c r="R4" s="26"/>
      <c r="S4" s="26"/>
      <c r="T4" s="26"/>
      <c r="U4" s="26"/>
      <c r="V4" s="28"/>
      <c r="W4" s="26"/>
      <c r="X4" s="29">
        <v>214268.46024000001</v>
      </c>
      <c r="Y4" s="27">
        <v>47203614.953195296</v>
      </c>
      <c r="Z4" s="27">
        <v>49472814.570495583</v>
      </c>
      <c r="AA4" s="27">
        <v>117127920.742</v>
      </c>
      <c r="AB4" s="27">
        <v>13352039.064999999</v>
      </c>
      <c r="AC4" s="29">
        <v>60205946.732989989</v>
      </c>
      <c r="AD4" s="26"/>
      <c r="AE4" s="26"/>
      <c r="AF4" s="26"/>
      <c r="AG4" s="27">
        <v>34084215.512103699</v>
      </c>
      <c r="AH4" s="30">
        <v>323325133.28102452</v>
      </c>
      <c r="AI4" s="31">
        <v>1</v>
      </c>
      <c r="AL4" s="107"/>
      <c r="AM4" s="105"/>
    </row>
    <row r="5" spans="1:80" ht="11.25" customHeight="1">
      <c r="A5" s="272"/>
      <c r="B5" s="287"/>
      <c r="C5" s="278" t="s">
        <v>38</v>
      </c>
      <c r="D5" s="278"/>
      <c r="E5" s="32">
        <f t="shared" ref="E5:E52" si="0">E4+ 1</f>
        <v>2</v>
      </c>
      <c r="F5" s="33">
        <v>54578545.035999998</v>
      </c>
      <c r="G5" s="34">
        <v>0</v>
      </c>
      <c r="H5" s="35">
        <v>2448671.66</v>
      </c>
      <c r="I5" s="27">
        <v>65438.591999999997</v>
      </c>
      <c r="J5" s="27">
        <v>9044205.404000001</v>
      </c>
      <c r="K5" s="35">
        <v>0</v>
      </c>
      <c r="L5" s="27">
        <v>662760580.29378128</v>
      </c>
      <c r="M5" s="27">
        <v>0</v>
      </c>
      <c r="N5" s="27">
        <v>24459668.932640687</v>
      </c>
      <c r="O5" s="27">
        <v>24728725.251615863</v>
      </c>
      <c r="P5" s="27">
        <v>0</v>
      </c>
      <c r="Q5" s="27">
        <v>57834757.107114315</v>
      </c>
      <c r="R5" s="34">
        <v>0</v>
      </c>
      <c r="S5" s="27">
        <v>0</v>
      </c>
      <c r="T5" s="34">
        <v>0</v>
      </c>
      <c r="U5" s="27">
        <v>0</v>
      </c>
      <c r="V5" s="24"/>
      <c r="W5" s="26"/>
      <c r="X5" s="35">
        <v>408924342.15786725</v>
      </c>
      <c r="Y5" s="26"/>
      <c r="Z5" s="26"/>
      <c r="AA5" s="26"/>
      <c r="AB5" s="26"/>
      <c r="AC5" s="35">
        <v>20478678.961602911</v>
      </c>
      <c r="AD5" s="27">
        <v>476327025.88413006</v>
      </c>
      <c r="AE5" s="27">
        <v>0</v>
      </c>
      <c r="AF5" s="27">
        <v>0</v>
      </c>
      <c r="AG5" s="26"/>
      <c r="AH5" s="37">
        <v>1741650639.2807524</v>
      </c>
      <c r="AI5" s="31">
        <f t="shared" ref="AI5:AI11" si="1">AI4+ 1</f>
        <v>2</v>
      </c>
      <c r="AL5" s="107"/>
      <c r="AM5" s="105"/>
    </row>
    <row r="6" spans="1:80" ht="11.25" customHeight="1">
      <c r="A6" s="272"/>
      <c r="B6" s="287"/>
      <c r="C6" s="278" t="s">
        <v>40</v>
      </c>
      <c r="D6" s="278"/>
      <c r="E6" s="32">
        <f t="shared" si="0"/>
        <v>3</v>
      </c>
      <c r="F6" s="33">
        <v>18832.710000000196</v>
      </c>
      <c r="G6" s="34">
        <v>0</v>
      </c>
      <c r="H6" s="35">
        <v>0</v>
      </c>
      <c r="I6" s="27">
        <v>0</v>
      </c>
      <c r="J6" s="27">
        <v>794.78000000000009</v>
      </c>
      <c r="K6" s="35">
        <v>0</v>
      </c>
      <c r="L6" s="25"/>
      <c r="M6" s="26"/>
      <c r="N6" s="26"/>
      <c r="O6" s="27">
        <v>0</v>
      </c>
      <c r="P6" s="26"/>
      <c r="Q6" s="27">
        <v>1147926.7299999995</v>
      </c>
      <c r="R6" s="27">
        <v>2705627.9000000004</v>
      </c>
      <c r="S6" s="34">
        <v>0</v>
      </c>
      <c r="T6" s="34">
        <v>38295.75</v>
      </c>
      <c r="U6" s="27">
        <v>0</v>
      </c>
      <c r="V6" s="24"/>
      <c r="W6" s="26"/>
      <c r="X6" s="35">
        <v>290853.79999999993</v>
      </c>
      <c r="Y6" s="26"/>
      <c r="Z6" s="26"/>
      <c r="AA6" s="26"/>
      <c r="AB6" s="34">
        <v>5313.3399999999983</v>
      </c>
      <c r="AC6" s="35">
        <v>0</v>
      </c>
      <c r="AD6" s="26"/>
      <c r="AE6" s="26"/>
      <c r="AF6" s="26"/>
      <c r="AG6" s="34">
        <v>50379.890000000014</v>
      </c>
      <c r="AH6" s="33">
        <v>4258024.8999999994</v>
      </c>
      <c r="AI6" s="31">
        <f t="shared" si="1"/>
        <v>3</v>
      </c>
      <c r="AL6" s="107"/>
      <c r="AM6" s="105"/>
    </row>
    <row r="7" spans="1:80" ht="11.25" customHeight="1">
      <c r="A7" s="272"/>
      <c r="B7" s="287"/>
      <c r="C7" s="280" t="s">
        <v>41</v>
      </c>
      <c r="D7" s="280"/>
      <c r="E7" s="38">
        <f t="shared" si="0"/>
        <v>4</v>
      </c>
      <c r="F7" s="39">
        <v>54597377.745999999</v>
      </c>
      <c r="G7" s="40">
        <v>0</v>
      </c>
      <c r="H7" s="41">
        <v>2448671.66</v>
      </c>
      <c r="I7" s="39">
        <v>65438.591999999997</v>
      </c>
      <c r="J7" s="42">
        <v>9045000.1840000004</v>
      </c>
      <c r="K7" s="41">
        <v>0</v>
      </c>
      <c r="L7" s="42">
        <v>664424893.53878129</v>
      </c>
      <c r="M7" s="42">
        <v>0</v>
      </c>
      <c r="N7" s="42">
        <v>24459668.932640687</v>
      </c>
      <c r="O7" s="42">
        <v>24728725.251615863</v>
      </c>
      <c r="P7" s="42">
        <v>0</v>
      </c>
      <c r="Q7" s="42">
        <v>58982683.837114312</v>
      </c>
      <c r="R7" s="42">
        <v>2705627.9000000004</v>
      </c>
      <c r="S7" s="42">
        <v>0</v>
      </c>
      <c r="T7" s="42">
        <v>38295.75</v>
      </c>
      <c r="U7" s="42">
        <v>0</v>
      </c>
      <c r="V7" s="43"/>
      <c r="W7" s="44"/>
      <c r="X7" s="41">
        <v>409429464.41810727</v>
      </c>
      <c r="Y7" s="42">
        <v>47203614.953195296</v>
      </c>
      <c r="Z7" s="42">
        <v>49472814.570495591</v>
      </c>
      <c r="AA7" s="42">
        <v>117127920.742</v>
      </c>
      <c r="AB7" s="42">
        <v>13357352.404999999</v>
      </c>
      <c r="AC7" s="41">
        <v>80684625.694592908</v>
      </c>
      <c r="AD7" s="42">
        <v>476327025.88413006</v>
      </c>
      <c r="AE7" s="42">
        <v>0</v>
      </c>
      <c r="AF7" s="42">
        <v>0</v>
      </c>
      <c r="AG7" s="42">
        <v>34134595.4021037</v>
      </c>
      <c r="AH7" s="45">
        <v>2069233797.461777</v>
      </c>
      <c r="AI7" s="46">
        <f t="shared" si="1"/>
        <v>4</v>
      </c>
      <c r="AJ7" s="7"/>
      <c r="AK7" s="7"/>
      <c r="AL7" s="108"/>
      <c r="AM7" s="105"/>
      <c r="AN7" s="56"/>
    </row>
    <row r="8" spans="1:80" ht="11.25" customHeight="1">
      <c r="A8" s="272"/>
      <c r="B8" s="287"/>
      <c r="C8" s="278" t="s">
        <v>42</v>
      </c>
      <c r="D8" s="278"/>
      <c r="E8" s="21">
        <f t="shared" si="0"/>
        <v>5</v>
      </c>
      <c r="F8" s="47">
        <v>0</v>
      </c>
      <c r="G8" s="34">
        <v>0</v>
      </c>
      <c r="H8" s="35">
        <v>0</v>
      </c>
      <c r="I8" s="27">
        <v>0</v>
      </c>
      <c r="J8" s="27">
        <v>0</v>
      </c>
      <c r="K8" s="35">
        <v>0</v>
      </c>
      <c r="L8" s="27">
        <v>0</v>
      </c>
      <c r="M8" s="27">
        <v>19121915.945344165</v>
      </c>
      <c r="N8" s="27">
        <v>0</v>
      </c>
      <c r="O8" s="27">
        <v>0</v>
      </c>
      <c r="P8" s="27">
        <v>918661.5733705312</v>
      </c>
      <c r="Q8" s="27">
        <v>0</v>
      </c>
      <c r="R8" s="27">
        <v>5335315.5332160015</v>
      </c>
      <c r="S8" s="34">
        <v>5109133.1479999982</v>
      </c>
      <c r="T8" s="34">
        <v>6433051.171611608</v>
      </c>
      <c r="U8" s="34">
        <v>14322916.646010805</v>
      </c>
      <c r="V8" s="24"/>
      <c r="W8" s="26"/>
      <c r="X8" s="35">
        <v>0</v>
      </c>
      <c r="Y8" s="26"/>
      <c r="Z8" s="26"/>
      <c r="AA8" s="26"/>
      <c r="AB8" s="26"/>
      <c r="AC8" s="35">
        <v>0</v>
      </c>
      <c r="AD8" s="26"/>
      <c r="AE8" s="34">
        <v>27205720.351106644</v>
      </c>
      <c r="AF8" s="34">
        <v>0</v>
      </c>
      <c r="AG8" s="26"/>
      <c r="AH8" s="48">
        <v>78446714.36865975</v>
      </c>
      <c r="AI8" s="31">
        <f t="shared" si="1"/>
        <v>5</v>
      </c>
      <c r="AL8" s="107"/>
      <c r="AM8" s="105"/>
    </row>
    <row r="9" spans="1:80" ht="11.25" customHeight="1">
      <c r="A9" s="272"/>
      <c r="B9" s="287"/>
      <c r="C9" s="278" t="s">
        <v>43</v>
      </c>
      <c r="D9" s="278"/>
      <c r="E9" s="21">
        <f t="shared" si="0"/>
        <v>6</v>
      </c>
      <c r="F9" s="33">
        <v>496463.60000000056</v>
      </c>
      <c r="G9" s="34">
        <v>0</v>
      </c>
      <c r="H9" s="35">
        <v>4251.5</v>
      </c>
      <c r="I9" s="34">
        <v>0</v>
      </c>
      <c r="J9" s="27">
        <v>609.63000000000466</v>
      </c>
      <c r="K9" s="35">
        <v>0</v>
      </c>
      <c r="L9" s="25"/>
      <c r="M9" s="26"/>
      <c r="N9" s="26"/>
      <c r="O9" s="27">
        <v>21877.861644695957</v>
      </c>
      <c r="P9" s="26"/>
      <c r="Q9" s="27">
        <v>25063.359999999986</v>
      </c>
      <c r="R9" s="27">
        <v>0</v>
      </c>
      <c r="S9" s="34">
        <v>66496.48000000001</v>
      </c>
      <c r="T9" s="34">
        <v>0</v>
      </c>
      <c r="U9" s="34">
        <v>244179.14</v>
      </c>
      <c r="V9" s="24"/>
      <c r="W9" s="26"/>
      <c r="X9" s="35">
        <v>0</v>
      </c>
      <c r="Y9" s="26"/>
      <c r="Z9" s="26"/>
      <c r="AA9" s="26"/>
      <c r="AB9" s="34">
        <v>15025.61</v>
      </c>
      <c r="AC9" s="35">
        <v>2073.0569333638423</v>
      </c>
      <c r="AD9" s="26"/>
      <c r="AE9" s="26"/>
      <c r="AF9" s="26"/>
      <c r="AG9" s="34">
        <v>15025.61</v>
      </c>
      <c r="AH9" s="37">
        <v>891065.8485780604</v>
      </c>
      <c r="AI9" s="31">
        <f t="shared" si="1"/>
        <v>6</v>
      </c>
      <c r="AL9" s="107"/>
      <c r="AM9" s="105"/>
    </row>
    <row r="10" spans="1:80" ht="11.25" customHeight="1">
      <c r="A10" s="273"/>
      <c r="B10" s="288"/>
      <c r="C10" s="281" t="s">
        <v>44</v>
      </c>
      <c r="D10" s="281"/>
      <c r="E10" s="38">
        <f t="shared" si="0"/>
        <v>7</v>
      </c>
      <c r="F10" s="49">
        <v>54100914.145999998</v>
      </c>
      <c r="G10" s="50">
        <v>0</v>
      </c>
      <c r="H10" s="51">
        <v>2444420.16</v>
      </c>
      <c r="I10" s="49">
        <v>65438.591999999997</v>
      </c>
      <c r="J10" s="52">
        <v>9044390.5540000014</v>
      </c>
      <c r="K10" s="51">
        <v>0</v>
      </c>
      <c r="L10" s="52">
        <v>664424893.53878129</v>
      </c>
      <c r="M10" s="52">
        <v>-19121915.945344165</v>
      </c>
      <c r="N10" s="52">
        <v>24459668.932640687</v>
      </c>
      <c r="O10" s="52">
        <v>24706847.389971167</v>
      </c>
      <c r="P10" s="52">
        <v>-918661.5733705312</v>
      </c>
      <c r="Q10" s="52">
        <v>58957620.477114312</v>
      </c>
      <c r="R10" s="52">
        <v>-2629687.6332160011</v>
      </c>
      <c r="S10" s="50">
        <v>-5175629.6279999986</v>
      </c>
      <c r="T10" s="50">
        <v>-6394755.421611608</v>
      </c>
      <c r="U10" s="52">
        <v>-14567095.786010806</v>
      </c>
      <c r="V10" s="53"/>
      <c r="W10" s="54"/>
      <c r="X10" s="51">
        <v>409429464.41810727</v>
      </c>
      <c r="Y10" s="52">
        <v>47203614.953195296</v>
      </c>
      <c r="Z10" s="50">
        <v>49472814.570495591</v>
      </c>
      <c r="AA10" s="52">
        <v>117127920.742</v>
      </c>
      <c r="AB10" s="52">
        <v>13342326.795</v>
      </c>
      <c r="AC10" s="51">
        <v>80682552.63765955</v>
      </c>
      <c r="AD10" s="52">
        <v>476327025.88413006</v>
      </c>
      <c r="AE10" s="50">
        <v>-27205720.351106644</v>
      </c>
      <c r="AF10" s="50">
        <v>0</v>
      </c>
      <c r="AG10" s="52">
        <v>34119569.7921037</v>
      </c>
      <c r="AH10" s="55">
        <v>1989896017.244539</v>
      </c>
      <c r="AI10" s="46">
        <f t="shared" si="1"/>
        <v>7</v>
      </c>
      <c r="AJ10" s="7"/>
      <c r="AK10" s="7"/>
      <c r="AL10" s="107"/>
      <c r="AM10" s="109"/>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56"/>
    </row>
    <row r="11" spans="1:80" ht="11.25" customHeight="1">
      <c r="A11" s="271" t="s">
        <v>45</v>
      </c>
      <c r="B11" s="274" t="s">
        <v>46</v>
      </c>
      <c r="C11" s="278" t="s">
        <v>47</v>
      </c>
      <c r="D11" s="278"/>
      <c r="E11" s="21">
        <f t="shared" si="0"/>
        <v>8</v>
      </c>
      <c r="F11" s="33">
        <v>26744608.960000001</v>
      </c>
      <c r="G11" s="23"/>
      <c r="H11" s="35">
        <v>0</v>
      </c>
      <c r="I11" s="34">
        <v>0</v>
      </c>
      <c r="J11" s="27">
        <v>0</v>
      </c>
      <c r="K11" s="35">
        <v>0</v>
      </c>
      <c r="L11" s="25"/>
      <c r="M11" s="26"/>
      <c r="N11" s="26"/>
      <c r="O11" s="34" t="s">
        <v>39</v>
      </c>
      <c r="P11" s="26"/>
      <c r="Q11" s="34" t="s">
        <v>39</v>
      </c>
      <c r="R11" s="34" t="s">
        <v>39</v>
      </c>
      <c r="S11" s="34">
        <v>0</v>
      </c>
      <c r="T11" s="34">
        <v>0</v>
      </c>
      <c r="U11" s="34" t="s">
        <v>39</v>
      </c>
      <c r="V11" s="36">
        <v>0</v>
      </c>
      <c r="W11" s="26"/>
      <c r="X11" s="35">
        <v>31413621.18</v>
      </c>
      <c r="Y11" s="26"/>
      <c r="Z11" s="34" t="s">
        <v>39</v>
      </c>
      <c r="AA11" s="34">
        <v>3969919.93</v>
      </c>
      <c r="AB11" s="34">
        <v>4347061.0999999996</v>
      </c>
      <c r="AC11" s="36" t="s">
        <v>39</v>
      </c>
      <c r="AD11" s="26"/>
      <c r="AE11" s="26"/>
      <c r="AF11" s="27">
        <v>0</v>
      </c>
      <c r="AG11" s="27">
        <v>7450689.75</v>
      </c>
      <c r="AH11" s="37">
        <v>86146088.680380732</v>
      </c>
      <c r="AI11" s="31">
        <f t="shared" si="1"/>
        <v>8</v>
      </c>
      <c r="AL11" s="107"/>
      <c r="AM11" s="109"/>
    </row>
    <row r="12" spans="1:80" ht="11.25" customHeight="1">
      <c r="A12" s="272"/>
      <c r="B12" s="275"/>
      <c r="C12" s="278" t="s">
        <v>48</v>
      </c>
      <c r="D12" s="278"/>
      <c r="E12" s="21">
        <f t="shared" si="0"/>
        <v>9</v>
      </c>
      <c r="F12" s="47">
        <v>16285346.35</v>
      </c>
      <c r="G12" s="23"/>
      <c r="H12" s="35">
        <v>0</v>
      </c>
      <c r="I12" s="34">
        <v>0</v>
      </c>
      <c r="J12" s="27">
        <v>0</v>
      </c>
      <c r="K12" s="35">
        <v>0</v>
      </c>
      <c r="L12" s="25"/>
      <c r="M12" s="26"/>
      <c r="N12" s="26"/>
      <c r="O12" s="34">
        <v>0</v>
      </c>
      <c r="P12" s="26"/>
      <c r="Q12" s="34" t="s">
        <v>39</v>
      </c>
      <c r="R12" s="34" t="s">
        <v>39</v>
      </c>
      <c r="S12" s="34">
        <v>0</v>
      </c>
      <c r="T12" s="34">
        <v>0</v>
      </c>
      <c r="U12" s="34">
        <v>0</v>
      </c>
      <c r="V12" s="36">
        <v>0</v>
      </c>
      <c r="W12" s="26"/>
      <c r="X12" s="35">
        <v>46260656.140000001</v>
      </c>
      <c r="Y12" s="26"/>
      <c r="Z12" s="34">
        <v>192385.49</v>
      </c>
      <c r="AA12" s="34">
        <v>3340449.19</v>
      </c>
      <c r="AB12" s="34">
        <v>4339958.93</v>
      </c>
      <c r="AC12" s="36">
        <v>0</v>
      </c>
      <c r="AD12" s="26"/>
      <c r="AE12" s="26"/>
      <c r="AF12" s="34" t="s">
        <v>39</v>
      </c>
      <c r="AG12" s="27">
        <v>8891767.6199999992</v>
      </c>
      <c r="AH12" s="37">
        <v>79727419.830000013</v>
      </c>
      <c r="AI12" s="31">
        <f>AI11+1</f>
        <v>9</v>
      </c>
      <c r="AL12" s="107"/>
      <c r="AM12" s="109"/>
    </row>
    <row r="13" spans="1:80" ht="11.25" customHeight="1">
      <c r="A13" s="272"/>
      <c r="B13" s="287"/>
      <c r="C13" s="278" t="s">
        <v>49</v>
      </c>
      <c r="D13" s="278"/>
      <c r="E13" s="21">
        <f t="shared" si="0"/>
        <v>10</v>
      </c>
      <c r="F13" s="33">
        <v>1824880.6609376618</v>
      </c>
      <c r="G13" s="23"/>
      <c r="H13" s="35">
        <v>0</v>
      </c>
      <c r="I13" s="27">
        <v>0</v>
      </c>
      <c r="J13" s="27">
        <v>0</v>
      </c>
      <c r="K13" s="35">
        <v>0</v>
      </c>
      <c r="L13" s="25"/>
      <c r="M13" s="26"/>
      <c r="N13" s="26"/>
      <c r="O13" s="34" t="s">
        <v>39</v>
      </c>
      <c r="P13" s="26"/>
      <c r="Q13" s="34" t="s">
        <v>39</v>
      </c>
      <c r="R13" s="34" t="s">
        <v>39</v>
      </c>
      <c r="S13" s="34">
        <v>0</v>
      </c>
      <c r="T13" s="34">
        <v>0</v>
      </c>
      <c r="U13" s="34">
        <v>0</v>
      </c>
      <c r="V13" s="36">
        <v>0</v>
      </c>
      <c r="W13" s="26"/>
      <c r="X13" s="35">
        <v>20135261.537857272</v>
      </c>
      <c r="Y13" s="26"/>
      <c r="Z13" s="34" t="s">
        <v>39</v>
      </c>
      <c r="AA13" s="34">
        <v>3399839.4822936677</v>
      </c>
      <c r="AB13" s="34">
        <v>0</v>
      </c>
      <c r="AC13" s="36" t="s">
        <v>39</v>
      </c>
      <c r="AD13" s="26"/>
      <c r="AE13" s="26"/>
      <c r="AF13" s="34" t="s">
        <v>39</v>
      </c>
      <c r="AG13" s="27">
        <v>460965.39009300375</v>
      </c>
      <c r="AH13" s="37">
        <v>27062529.569048211</v>
      </c>
      <c r="AI13" s="31">
        <f t="shared" ref="AI13:AI21" si="2">AI12+ 1</f>
        <v>10</v>
      </c>
      <c r="AL13" s="107"/>
      <c r="AM13" s="109"/>
    </row>
    <row r="14" spans="1:80" ht="11.25" customHeight="1">
      <c r="A14" s="272"/>
      <c r="B14" s="287"/>
      <c r="C14" s="278" t="s">
        <v>50</v>
      </c>
      <c r="D14" s="278"/>
      <c r="E14" s="21">
        <f t="shared" si="0"/>
        <v>11</v>
      </c>
      <c r="F14" s="25"/>
      <c r="G14" s="23"/>
      <c r="H14" s="24"/>
      <c r="I14" s="26"/>
      <c r="J14" s="26"/>
      <c r="K14" s="24"/>
      <c r="L14" s="25"/>
      <c r="M14" s="26"/>
      <c r="N14" s="26"/>
      <c r="O14" s="26"/>
      <c r="P14" s="26"/>
      <c r="Q14" s="26"/>
      <c r="R14" s="26"/>
      <c r="S14" s="26"/>
      <c r="T14" s="26"/>
      <c r="U14" s="26"/>
      <c r="V14" s="24"/>
      <c r="W14" s="26"/>
      <c r="X14" s="24"/>
      <c r="Y14" s="26"/>
      <c r="Z14" s="26"/>
      <c r="AA14" s="26"/>
      <c r="AB14" s="26"/>
      <c r="AC14" s="24"/>
      <c r="AD14" s="27">
        <v>476327025.88413006</v>
      </c>
      <c r="AE14" s="26"/>
      <c r="AF14" s="26"/>
      <c r="AG14" s="26"/>
      <c r="AH14" s="37">
        <v>476327025.88413006</v>
      </c>
      <c r="AI14" s="31">
        <f t="shared" si="2"/>
        <v>11</v>
      </c>
      <c r="AL14" s="107"/>
      <c r="AM14" s="109"/>
    </row>
    <row r="15" spans="1:80" ht="11.25" customHeight="1">
      <c r="A15" s="272"/>
      <c r="B15" s="287"/>
      <c r="C15" s="278" t="s">
        <v>51</v>
      </c>
      <c r="D15" s="278"/>
      <c r="E15" s="21">
        <f t="shared" si="0"/>
        <v>12</v>
      </c>
      <c r="F15" s="25"/>
      <c r="G15" s="23"/>
      <c r="H15" s="24"/>
      <c r="I15" s="26"/>
      <c r="J15" s="26"/>
      <c r="K15" s="24"/>
      <c r="L15" s="25"/>
      <c r="M15" s="26"/>
      <c r="N15" s="26"/>
      <c r="O15" s="26"/>
      <c r="P15" s="26"/>
      <c r="Q15" s="26"/>
      <c r="R15" s="26"/>
      <c r="S15" s="26"/>
      <c r="T15" s="26"/>
      <c r="U15" s="26"/>
      <c r="V15" s="24"/>
      <c r="W15" s="26"/>
      <c r="X15" s="24"/>
      <c r="Y15" s="27">
        <v>47203614.953195296</v>
      </c>
      <c r="Z15" s="26"/>
      <c r="AA15" s="26"/>
      <c r="AB15" s="26"/>
      <c r="AC15" s="24"/>
      <c r="AD15" s="26"/>
      <c r="AE15" s="27">
        <v>1584000</v>
      </c>
      <c r="AF15" s="26"/>
      <c r="AG15" s="26"/>
      <c r="AH15" s="37">
        <v>48787614.953195296</v>
      </c>
      <c r="AI15" s="31">
        <f t="shared" si="2"/>
        <v>12</v>
      </c>
      <c r="AL15" s="107"/>
      <c r="AM15" s="109"/>
    </row>
    <row r="16" spans="1:80" ht="11.25" customHeight="1">
      <c r="A16" s="272"/>
      <c r="B16" s="287"/>
      <c r="C16" s="278" t="s">
        <v>52</v>
      </c>
      <c r="D16" s="278"/>
      <c r="E16" s="21">
        <f t="shared" si="0"/>
        <v>13</v>
      </c>
      <c r="F16" s="25"/>
      <c r="G16" s="23"/>
      <c r="H16" s="24"/>
      <c r="I16" s="26"/>
      <c r="J16" s="26"/>
      <c r="K16" s="24"/>
      <c r="L16" s="25"/>
      <c r="M16" s="26"/>
      <c r="N16" s="26"/>
      <c r="O16" s="26"/>
      <c r="P16" s="26"/>
      <c r="Q16" s="26"/>
      <c r="R16" s="26"/>
      <c r="S16" s="26"/>
      <c r="T16" s="26"/>
      <c r="U16" s="26"/>
      <c r="V16" s="24"/>
      <c r="W16" s="26"/>
      <c r="X16" s="24"/>
      <c r="Y16" s="26"/>
      <c r="Z16" s="27">
        <v>48568881.049046755</v>
      </c>
      <c r="AA16" s="27">
        <v>10487980.408867942</v>
      </c>
      <c r="AB16" s="27">
        <v>3649.5000000001164</v>
      </c>
      <c r="AC16" s="35">
        <v>41377449.708000004</v>
      </c>
      <c r="AD16" s="26"/>
      <c r="AE16" s="26"/>
      <c r="AF16" s="110"/>
      <c r="AG16" s="26"/>
      <c r="AH16" s="37">
        <v>100437960.6659147</v>
      </c>
      <c r="AI16" s="31">
        <f t="shared" si="2"/>
        <v>13</v>
      </c>
      <c r="AL16" s="107"/>
      <c r="AM16" s="109"/>
    </row>
    <row r="17" spans="1:40" ht="11.25" customHeight="1">
      <c r="A17" s="272"/>
      <c r="B17" s="287"/>
      <c r="C17" s="278" t="s">
        <v>53</v>
      </c>
      <c r="D17" s="278"/>
      <c r="E17" s="21">
        <f t="shared" si="0"/>
        <v>14</v>
      </c>
      <c r="F17" s="33">
        <v>44583.19999999553</v>
      </c>
      <c r="G17" s="23"/>
      <c r="H17" s="35">
        <v>0</v>
      </c>
      <c r="I17" s="33">
        <v>0</v>
      </c>
      <c r="J17" s="27">
        <v>7953.4</v>
      </c>
      <c r="K17" s="35">
        <v>0</v>
      </c>
      <c r="L17" s="25"/>
      <c r="M17" s="26"/>
      <c r="N17" s="26"/>
      <c r="O17" s="34">
        <v>0</v>
      </c>
      <c r="P17" s="26"/>
      <c r="Q17" s="34">
        <v>379432.18</v>
      </c>
      <c r="R17" s="34" t="s">
        <v>39</v>
      </c>
      <c r="S17" s="27">
        <v>0</v>
      </c>
      <c r="T17" s="27">
        <v>0</v>
      </c>
      <c r="U17" s="34" t="s">
        <v>39</v>
      </c>
      <c r="V17" s="35">
        <v>0</v>
      </c>
      <c r="W17" s="26"/>
      <c r="X17" s="36">
        <v>6719986.4199999943</v>
      </c>
      <c r="Y17" s="26"/>
      <c r="Z17" s="34">
        <v>2240</v>
      </c>
      <c r="AA17" s="27">
        <v>2590998.4099999997</v>
      </c>
      <c r="AB17" s="27">
        <v>1904974.1500000008</v>
      </c>
      <c r="AC17" s="36">
        <v>1468311.6</v>
      </c>
      <c r="AD17" s="26"/>
      <c r="AE17" s="26"/>
      <c r="AF17" s="34" t="s">
        <v>39</v>
      </c>
      <c r="AG17" s="27">
        <v>4144878.4000000013</v>
      </c>
      <c r="AH17" s="37">
        <v>17397712.429999989</v>
      </c>
      <c r="AI17" s="31">
        <f t="shared" si="2"/>
        <v>14</v>
      </c>
      <c r="AL17" s="107"/>
      <c r="AM17" s="109"/>
    </row>
    <row r="18" spans="1:40" ht="11.25" customHeight="1">
      <c r="A18" s="272"/>
      <c r="B18" s="287"/>
      <c r="C18" s="278" t="s">
        <v>54</v>
      </c>
      <c r="D18" s="278"/>
      <c r="E18" s="21">
        <f t="shared" si="0"/>
        <v>15</v>
      </c>
      <c r="F18" s="25"/>
      <c r="G18" s="23"/>
      <c r="H18" s="24"/>
      <c r="I18" s="26"/>
      <c r="J18" s="26"/>
      <c r="K18" s="24"/>
      <c r="L18" s="27">
        <v>664424893.53878129</v>
      </c>
      <c r="M18" s="27">
        <v>0</v>
      </c>
      <c r="N18" s="26"/>
      <c r="O18" s="26"/>
      <c r="P18" s="26"/>
      <c r="Q18" s="26"/>
      <c r="R18" s="26"/>
      <c r="S18" s="26"/>
      <c r="T18" s="27">
        <v>4231251.9532488463</v>
      </c>
      <c r="U18" s="26"/>
      <c r="V18" s="24"/>
      <c r="W18" s="26"/>
      <c r="X18" s="24"/>
      <c r="Y18" s="26"/>
      <c r="Z18" s="26"/>
      <c r="AA18" s="26"/>
      <c r="AB18" s="26"/>
      <c r="AC18" s="35">
        <v>20070001.735105999</v>
      </c>
      <c r="AD18" s="26"/>
      <c r="AE18" s="26"/>
      <c r="AF18" s="26"/>
      <c r="AG18" s="26"/>
      <c r="AH18" s="37">
        <v>688726147.22713614</v>
      </c>
      <c r="AI18" s="31">
        <f t="shared" si="2"/>
        <v>15</v>
      </c>
      <c r="AJ18" s="7"/>
      <c r="AK18" s="7"/>
      <c r="AL18" s="107"/>
      <c r="AM18" s="109"/>
    </row>
    <row r="19" spans="1:40" ht="11.25" customHeight="1">
      <c r="A19" s="272"/>
      <c r="B19" s="287"/>
      <c r="C19" s="289" t="s">
        <v>55</v>
      </c>
      <c r="D19" s="289"/>
      <c r="E19" s="21">
        <f t="shared" si="0"/>
        <v>16</v>
      </c>
      <c r="F19" s="25"/>
      <c r="G19" s="23"/>
      <c r="H19" s="24"/>
      <c r="I19" s="26"/>
      <c r="J19" s="26"/>
      <c r="K19" s="24"/>
      <c r="L19" s="25"/>
      <c r="M19" s="26"/>
      <c r="N19" s="26"/>
      <c r="O19" s="26"/>
      <c r="P19" s="26"/>
      <c r="Q19" s="34">
        <v>0</v>
      </c>
      <c r="R19" s="26"/>
      <c r="S19" s="26"/>
      <c r="T19" s="26"/>
      <c r="U19" s="34">
        <v>0</v>
      </c>
      <c r="V19" s="35">
        <v>0</v>
      </c>
      <c r="W19" s="26"/>
      <c r="X19" s="36">
        <v>0</v>
      </c>
      <c r="Y19" s="26"/>
      <c r="Z19" s="26"/>
      <c r="AA19" s="26"/>
      <c r="AB19" s="26"/>
      <c r="AC19" s="24"/>
      <c r="AD19" s="26"/>
      <c r="AE19" s="26"/>
      <c r="AF19" s="26"/>
      <c r="AG19" s="27">
        <v>3649.5000000001164</v>
      </c>
      <c r="AH19" s="37">
        <v>3649.5000000001164</v>
      </c>
      <c r="AI19" s="31">
        <f t="shared" si="2"/>
        <v>16</v>
      </c>
      <c r="AL19" s="107"/>
      <c r="AM19" s="109"/>
    </row>
    <row r="20" spans="1:40" ht="11.25" customHeight="1">
      <c r="A20" s="272"/>
      <c r="B20" s="288"/>
      <c r="C20" s="280" t="s">
        <v>56</v>
      </c>
      <c r="D20" s="280"/>
      <c r="E20" s="38">
        <f t="shared" si="0"/>
        <v>17</v>
      </c>
      <c r="F20" s="57">
        <v>44899419.170937657</v>
      </c>
      <c r="G20" s="58"/>
      <c r="H20" s="59">
        <v>0</v>
      </c>
      <c r="I20" s="39">
        <v>0</v>
      </c>
      <c r="J20" s="42">
        <v>7953.4</v>
      </c>
      <c r="K20" s="41">
        <v>0</v>
      </c>
      <c r="L20" s="42">
        <v>664424893.53878129</v>
      </c>
      <c r="M20" s="42">
        <v>0</v>
      </c>
      <c r="N20" s="44"/>
      <c r="O20" s="42">
        <v>22183.089053213858</v>
      </c>
      <c r="P20" s="44"/>
      <c r="Q20" s="42">
        <v>1161498.5159061449</v>
      </c>
      <c r="R20" s="42">
        <v>11995061.546905814</v>
      </c>
      <c r="S20" s="40">
        <v>0</v>
      </c>
      <c r="T20" s="40">
        <v>4231251.9532488463</v>
      </c>
      <c r="U20" s="40">
        <v>74010.13</v>
      </c>
      <c r="V20" s="59">
        <v>0</v>
      </c>
      <c r="W20" s="44"/>
      <c r="X20" s="41">
        <v>104529525.27785724</v>
      </c>
      <c r="Y20" s="42">
        <v>47203614.953195296</v>
      </c>
      <c r="Z20" s="40">
        <v>48914684.774287455</v>
      </c>
      <c r="AA20" s="42">
        <v>23789187.421161611</v>
      </c>
      <c r="AB20" s="42">
        <v>10595643.68</v>
      </c>
      <c r="AC20" s="41">
        <v>63529605.744247466</v>
      </c>
      <c r="AD20" s="42">
        <v>476327025.88413006</v>
      </c>
      <c r="AE20" s="42">
        <v>1584000</v>
      </c>
      <c r="AF20" s="42">
        <v>374639</v>
      </c>
      <c r="AG20" s="42">
        <v>20951950.660093002</v>
      </c>
      <c r="AH20" s="45">
        <v>1524616148.7398052</v>
      </c>
      <c r="AI20" s="46">
        <f t="shared" si="2"/>
        <v>17</v>
      </c>
      <c r="AJ20" s="7"/>
      <c r="AK20" s="7"/>
      <c r="AL20" s="107"/>
      <c r="AM20" s="109"/>
    </row>
    <row r="21" spans="1:40" ht="11.25" customHeight="1">
      <c r="A21" s="272"/>
      <c r="B21" s="274" t="s">
        <v>57</v>
      </c>
      <c r="C21" s="278" t="s">
        <v>47</v>
      </c>
      <c r="D21" s="278"/>
      <c r="E21" s="21">
        <f t="shared" si="0"/>
        <v>18</v>
      </c>
      <c r="F21" s="25"/>
      <c r="G21" s="23"/>
      <c r="H21" s="24"/>
      <c r="I21" s="26"/>
      <c r="J21" s="26"/>
      <c r="K21" s="24"/>
      <c r="L21" s="25"/>
      <c r="M21" s="26"/>
      <c r="N21" s="26"/>
      <c r="O21" s="26"/>
      <c r="P21" s="26"/>
      <c r="Q21" s="26"/>
      <c r="R21" s="26"/>
      <c r="S21" s="26"/>
      <c r="T21" s="26"/>
      <c r="U21" s="26"/>
      <c r="V21" s="24"/>
      <c r="W21" s="26"/>
      <c r="X21" s="24"/>
      <c r="Y21" s="26"/>
      <c r="Z21" s="26"/>
      <c r="AA21" s="26"/>
      <c r="AB21" s="26"/>
      <c r="AC21" s="24"/>
      <c r="AD21" s="26"/>
      <c r="AE21" s="27">
        <v>38255681.952</v>
      </c>
      <c r="AF21" s="26"/>
      <c r="AG21" s="26"/>
      <c r="AH21" s="37">
        <v>38255681.952</v>
      </c>
      <c r="AI21" s="31">
        <f t="shared" si="2"/>
        <v>18</v>
      </c>
      <c r="AL21" s="107"/>
      <c r="AM21" s="109"/>
    </row>
    <row r="22" spans="1:40" ht="11.25" customHeight="1">
      <c r="A22" s="272"/>
      <c r="B22" s="275"/>
      <c r="C22" s="278" t="s">
        <v>48</v>
      </c>
      <c r="D22" s="278"/>
      <c r="E22" s="21">
        <f t="shared" si="0"/>
        <v>19</v>
      </c>
      <c r="F22" s="25"/>
      <c r="G22" s="23"/>
      <c r="H22" s="24"/>
      <c r="I22" s="26"/>
      <c r="J22" s="26"/>
      <c r="K22" s="24"/>
      <c r="L22" s="25"/>
      <c r="M22" s="26"/>
      <c r="N22" s="26"/>
      <c r="O22" s="26"/>
      <c r="P22" s="26"/>
      <c r="Q22" s="26"/>
      <c r="R22" s="26"/>
      <c r="S22" s="26"/>
      <c r="T22" s="26"/>
      <c r="U22" s="26"/>
      <c r="V22" s="24"/>
      <c r="W22" s="26"/>
      <c r="X22" s="24"/>
      <c r="Y22" s="26"/>
      <c r="Z22" s="26"/>
      <c r="AA22" s="26"/>
      <c r="AB22" s="26"/>
      <c r="AC22" s="24"/>
      <c r="AD22" s="26"/>
      <c r="AE22" s="27">
        <v>22496190.191999998</v>
      </c>
      <c r="AF22" s="27">
        <v>38429616.924000002</v>
      </c>
      <c r="AG22" s="26"/>
      <c r="AH22" s="37">
        <v>60925807.115999997</v>
      </c>
      <c r="AI22" s="31">
        <f>AI21+1</f>
        <v>19</v>
      </c>
      <c r="AL22" s="107"/>
      <c r="AM22" s="109"/>
    </row>
    <row r="23" spans="1:40" ht="11.25" customHeight="1">
      <c r="A23" s="272"/>
      <c r="B23" s="287"/>
      <c r="C23" s="278" t="s">
        <v>49</v>
      </c>
      <c r="D23" s="278"/>
      <c r="E23" s="21">
        <f t="shared" si="0"/>
        <v>20</v>
      </c>
      <c r="F23" s="25"/>
      <c r="G23" s="23"/>
      <c r="H23" s="24"/>
      <c r="I23" s="26"/>
      <c r="J23" s="26"/>
      <c r="K23" s="24"/>
      <c r="L23" s="25"/>
      <c r="M23" s="26"/>
      <c r="N23" s="26"/>
      <c r="O23" s="26"/>
      <c r="P23" s="26"/>
      <c r="Q23" s="26"/>
      <c r="R23" s="26"/>
      <c r="S23" s="26"/>
      <c r="T23" s="26"/>
      <c r="U23" s="26"/>
      <c r="V23" s="24"/>
      <c r="W23" s="26"/>
      <c r="X23" s="24"/>
      <c r="Y23" s="26"/>
      <c r="Z23" s="26"/>
      <c r="AA23" s="26"/>
      <c r="AB23" s="26"/>
      <c r="AC23" s="24"/>
      <c r="AD23" s="26"/>
      <c r="AE23" s="27">
        <v>13867731.791999999</v>
      </c>
      <c r="AF23" s="26"/>
      <c r="AG23" s="26"/>
      <c r="AH23" s="37">
        <v>13867731.791999999</v>
      </c>
      <c r="AI23" s="31">
        <f t="shared" ref="AI23:AI59" si="3">AI22+ 1</f>
        <v>20</v>
      </c>
      <c r="AL23" s="107"/>
      <c r="AM23" s="109"/>
    </row>
    <row r="24" spans="1:40" ht="11.25" customHeight="1">
      <c r="A24" s="272"/>
      <c r="B24" s="287"/>
      <c r="C24" s="278" t="s">
        <v>50</v>
      </c>
      <c r="D24" s="278"/>
      <c r="E24" s="21">
        <f t="shared" si="0"/>
        <v>21</v>
      </c>
      <c r="F24" s="25"/>
      <c r="G24" s="23"/>
      <c r="H24" s="24"/>
      <c r="I24" s="26"/>
      <c r="J24" s="26"/>
      <c r="K24" s="24"/>
      <c r="L24" s="25"/>
      <c r="M24" s="26"/>
      <c r="N24" s="26"/>
      <c r="O24" s="26"/>
      <c r="P24" s="26"/>
      <c r="Q24" s="26"/>
      <c r="R24" s="26"/>
      <c r="S24" s="26"/>
      <c r="T24" s="26"/>
      <c r="U24" s="26"/>
      <c r="V24" s="24"/>
      <c r="W24" s="26"/>
      <c r="X24" s="24"/>
      <c r="Y24" s="26"/>
      <c r="Z24" s="26"/>
      <c r="AA24" s="26"/>
      <c r="AB24" s="26"/>
      <c r="AC24" s="24"/>
      <c r="AD24" s="26"/>
      <c r="AE24" s="27">
        <v>157189228.45199999</v>
      </c>
      <c r="AF24" s="26"/>
      <c r="AG24" s="26"/>
      <c r="AH24" s="37">
        <v>157189228.45199999</v>
      </c>
      <c r="AI24" s="31">
        <f t="shared" si="3"/>
        <v>21</v>
      </c>
      <c r="AL24" s="107"/>
      <c r="AM24" s="109"/>
    </row>
    <row r="25" spans="1:40" ht="11.25" customHeight="1">
      <c r="A25" s="272"/>
      <c r="B25" s="287"/>
      <c r="C25" s="278" t="s">
        <v>51</v>
      </c>
      <c r="D25" s="278"/>
      <c r="E25" s="21">
        <f t="shared" si="0"/>
        <v>22</v>
      </c>
      <c r="F25" s="25"/>
      <c r="G25" s="23"/>
      <c r="H25" s="24"/>
      <c r="I25" s="26"/>
      <c r="J25" s="26"/>
      <c r="K25" s="24"/>
      <c r="L25" s="25"/>
      <c r="M25" s="26"/>
      <c r="N25" s="26"/>
      <c r="O25" s="26"/>
      <c r="P25" s="26"/>
      <c r="Q25" s="26"/>
      <c r="R25" s="26"/>
      <c r="S25" s="26"/>
      <c r="T25" s="26"/>
      <c r="U25" s="26"/>
      <c r="V25" s="24"/>
      <c r="W25" s="26"/>
      <c r="X25" s="24"/>
      <c r="Y25" s="26"/>
      <c r="Z25" s="26"/>
      <c r="AA25" s="26"/>
      <c r="AB25" s="26"/>
      <c r="AC25" s="24"/>
      <c r="AD25" s="26"/>
      <c r="AE25" s="27">
        <v>48224636.945195295</v>
      </c>
      <c r="AF25" s="26"/>
      <c r="AG25" s="26"/>
      <c r="AH25" s="37">
        <v>48224636.945195295</v>
      </c>
      <c r="AI25" s="31">
        <f t="shared" si="3"/>
        <v>22</v>
      </c>
      <c r="AL25" s="107"/>
      <c r="AM25" s="109"/>
      <c r="AN25" s="56"/>
    </row>
    <row r="26" spans="1:40" ht="11.25" customHeight="1">
      <c r="A26" s="272"/>
      <c r="B26" s="287"/>
      <c r="C26" s="278" t="s">
        <v>52</v>
      </c>
      <c r="D26" s="278"/>
      <c r="E26" s="21">
        <f t="shared" si="0"/>
        <v>23</v>
      </c>
      <c r="F26" s="25"/>
      <c r="G26" s="23"/>
      <c r="H26" s="24"/>
      <c r="I26" s="26"/>
      <c r="J26" s="26"/>
      <c r="K26" s="24"/>
      <c r="L26" s="25"/>
      <c r="M26" s="26"/>
      <c r="N26" s="26"/>
      <c r="O26" s="26"/>
      <c r="P26" s="26"/>
      <c r="Q26" s="26"/>
      <c r="R26" s="26"/>
      <c r="S26" s="26"/>
      <c r="T26" s="26"/>
      <c r="U26" s="26"/>
      <c r="V26" s="24"/>
      <c r="W26" s="26"/>
      <c r="X26" s="24"/>
      <c r="Y26" s="26"/>
      <c r="Z26" s="26"/>
      <c r="AA26" s="26"/>
      <c r="AB26" s="26"/>
      <c r="AC26" s="24"/>
      <c r="AD26" s="26"/>
      <c r="AE26" s="27">
        <v>57355376.053567015</v>
      </c>
      <c r="AF26" s="26"/>
      <c r="AG26" s="26"/>
      <c r="AH26" s="37">
        <v>57355376.053567015</v>
      </c>
      <c r="AI26" s="31">
        <f t="shared" si="3"/>
        <v>23</v>
      </c>
      <c r="AL26" s="107"/>
      <c r="AM26" s="109"/>
    </row>
    <row r="27" spans="1:40" ht="11.25" customHeight="1">
      <c r="A27" s="272"/>
      <c r="B27" s="287"/>
      <c r="C27" s="278" t="s">
        <v>58</v>
      </c>
      <c r="D27" s="278"/>
      <c r="E27" s="21">
        <f t="shared" si="0"/>
        <v>24</v>
      </c>
      <c r="F27" s="25"/>
      <c r="G27" s="23"/>
      <c r="H27" s="24"/>
      <c r="I27" s="26"/>
      <c r="J27" s="26"/>
      <c r="K27" s="24"/>
      <c r="L27" s="25"/>
      <c r="M27" s="26"/>
      <c r="N27" s="26"/>
      <c r="O27" s="26"/>
      <c r="P27" s="26"/>
      <c r="Q27" s="26"/>
      <c r="R27" s="26"/>
      <c r="S27" s="26"/>
      <c r="T27" s="26"/>
      <c r="U27" s="26"/>
      <c r="V27" s="24"/>
      <c r="W27" s="26"/>
      <c r="X27" s="24"/>
      <c r="Y27" s="26"/>
      <c r="Z27" s="26"/>
      <c r="AA27" s="26"/>
      <c r="AB27" s="26"/>
      <c r="AC27" s="24"/>
      <c r="AD27" s="26"/>
      <c r="AE27" s="26"/>
      <c r="AF27" s="27">
        <v>13497195.095999999</v>
      </c>
      <c r="AG27" s="26"/>
      <c r="AH27" s="37">
        <v>13497195.095999999</v>
      </c>
      <c r="AI27" s="31">
        <f t="shared" si="3"/>
        <v>24</v>
      </c>
      <c r="AL27" s="107"/>
      <c r="AM27" s="109"/>
    </row>
    <row r="28" spans="1:40" ht="11.25" customHeight="1">
      <c r="A28" s="272"/>
      <c r="B28" s="287"/>
      <c r="C28" s="278" t="s">
        <v>54</v>
      </c>
      <c r="D28" s="278"/>
      <c r="E28" s="21">
        <f t="shared" si="0"/>
        <v>25</v>
      </c>
      <c r="F28" s="25"/>
      <c r="G28" s="23"/>
      <c r="H28" s="24"/>
      <c r="I28" s="26"/>
      <c r="J28" s="26"/>
      <c r="K28" s="24"/>
      <c r="L28" s="25"/>
      <c r="M28" s="27">
        <v>68841885.552000016</v>
      </c>
      <c r="N28" s="27">
        <v>104054645.53019801</v>
      </c>
      <c r="O28" s="27">
        <v>216527972.95033333</v>
      </c>
      <c r="P28" s="27">
        <v>59275501.285964295</v>
      </c>
      <c r="Q28" s="27">
        <v>95923337.301454991</v>
      </c>
      <c r="R28" s="27">
        <v>16825132.692216001</v>
      </c>
      <c r="S28" s="27">
        <v>12232188.937999999</v>
      </c>
      <c r="T28" s="27">
        <v>38280741.395530701</v>
      </c>
      <c r="U28" s="27">
        <v>29863991.257855002</v>
      </c>
      <c r="V28" s="35">
        <v>25450902.848700009</v>
      </c>
      <c r="W28" s="26"/>
      <c r="X28" s="24"/>
      <c r="Y28" s="26"/>
      <c r="Z28" s="26"/>
      <c r="AA28" s="26"/>
      <c r="AB28" s="26"/>
      <c r="AC28" s="35">
        <v>20070001.735105999</v>
      </c>
      <c r="AD28" s="26"/>
      <c r="AE28" s="26"/>
      <c r="AF28" s="26"/>
      <c r="AG28" s="26"/>
      <c r="AH28" s="37">
        <v>687346301.48735845</v>
      </c>
      <c r="AI28" s="31">
        <f t="shared" si="3"/>
        <v>25</v>
      </c>
      <c r="AL28" s="107"/>
      <c r="AM28" s="109"/>
    </row>
    <row r="29" spans="1:40" ht="11.25" customHeight="1">
      <c r="A29" s="272"/>
      <c r="B29" s="287"/>
      <c r="C29" s="278" t="s">
        <v>55</v>
      </c>
      <c r="D29" s="278"/>
      <c r="E29" s="21">
        <f t="shared" si="0"/>
        <v>26</v>
      </c>
      <c r="F29" s="25"/>
      <c r="G29" s="23"/>
      <c r="H29" s="35">
        <v>0</v>
      </c>
      <c r="I29" s="26"/>
      <c r="J29" s="26"/>
      <c r="K29" s="24"/>
      <c r="L29" s="25"/>
      <c r="M29" s="26"/>
      <c r="N29" s="26"/>
      <c r="O29" s="26"/>
      <c r="P29" s="26"/>
      <c r="Q29" s="26"/>
      <c r="R29" s="26"/>
      <c r="S29" s="26"/>
      <c r="T29" s="26"/>
      <c r="U29" s="26"/>
      <c r="V29" s="24"/>
      <c r="W29" s="26"/>
      <c r="X29" s="35">
        <v>0</v>
      </c>
      <c r="Y29" s="26"/>
      <c r="Z29" s="26"/>
      <c r="AA29" s="26"/>
      <c r="AB29" s="26"/>
      <c r="AC29" s="24"/>
      <c r="AD29" s="26"/>
      <c r="AE29" s="27">
        <v>1459.8</v>
      </c>
      <c r="AF29" s="26"/>
      <c r="AG29" s="26"/>
      <c r="AH29" s="37">
        <v>1459.8</v>
      </c>
      <c r="AI29" s="31">
        <f t="shared" si="3"/>
        <v>26</v>
      </c>
      <c r="AL29" s="107"/>
      <c r="AM29" s="109"/>
    </row>
    <row r="30" spans="1:40" ht="11.25" customHeight="1">
      <c r="A30" s="272"/>
      <c r="B30" s="288"/>
      <c r="C30" s="280" t="s">
        <v>59</v>
      </c>
      <c r="D30" s="280"/>
      <c r="E30" s="38">
        <f t="shared" si="0"/>
        <v>27</v>
      </c>
      <c r="F30" s="61"/>
      <c r="G30" s="58"/>
      <c r="H30" s="59">
        <v>0</v>
      </c>
      <c r="I30" s="62"/>
      <c r="J30" s="44"/>
      <c r="K30" s="43"/>
      <c r="L30" s="58"/>
      <c r="M30" s="42">
        <v>68841885.552000016</v>
      </c>
      <c r="N30" s="42">
        <v>104054645.53019801</v>
      </c>
      <c r="O30" s="42">
        <v>216527972.95033333</v>
      </c>
      <c r="P30" s="42">
        <v>59275501.285964295</v>
      </c>
      <c r="Q30" s="42">
        <v>95923337.301454991</v>
      </c>
      <c r="R30" s="42">
        <v>16825132.692216001</v>
      </c>
      <c r="S30" s="42">
        <v>12232188.937999999</v>
      </c>
      <c r="T30" s="42">
        <v>38280741.395530701</v>
      </c>
      <c r="U30" s="42">
        <v>29863991.257855002</v>
      </c>
      <c r="V30" s="41">
        <v>25450902.848700009</v>
      </c>
      <c r="W30" s="44"/>
      <c r="X30" s="41">
        <v>0</v>
      </c>
      <c r="Y30" s="44"/>
      <c r="Z30" s="44"/>
      <c r="AA30" s="44"/>
      <c r="AB30" s="44"/>
      <c r="AC30" s="41">
        <v>20070001.735105999</v>
      </c>
      <c r="AD30" s="44"/>
      <c r="AE30" s="42">
        <v>337390305.18676227</v>
      </c>
      <c r="AF30" s="42">
        <v>51926812.020000003</v>
      </c>
      <c r="AG30" s="44"/>
      <c r="AH30" s="45">
        <v>1076663418.6941206</v>
      </c>
      <c r="AI30" s="46">
        <f t="shared" si="3"/>
        <v>27</v>
      </c>
      <c r="AJ30" s="7"/>
      <c r="AK30" s="7"/>
      <c r="AL30" s="107"/>
      <c r="AM30" s="109"/>
    </row>
    <row r="31" spans="1:40" ht="11.25" customHeight="1">
      <c r="A31" s="272"/>
      <c r="B31" s="275" t="s">
        <v>60</v>
      </c>
      <c r="C31" s="278" t="s">
        <v>61</v>
      </c>
      <c r="D31" s="278"/>
      <c r="E31" s="21">
        <f t="shared" si="0"/>
        <v>28</v>
      </c>
      <c r="F31" s="25"/>
      <c r="G31" s="23"/>
      <c r="H31" s="24"/>
      <c r="I31" s="26"/>
      <c r="J31" s="26"/>
      <c r="K31" s="24"/>
      <c r="L31" s="25"/>
      <c r="M31" s="26"/>
      <c r="N31" s="26"/>
      <c r="O31" s="26"/>
      <c r="P31" s="26"/>
      <c r="Q31" s="26"/>
      <c r="R31" s="26"/>
      <c r="S31" s="26"/>
      <c r="T31" s="26"/>
      <c r="U31" s="26"/>
      <c r="V31" s="24"/>
      <c r="W31" s="26"/>
      <c r="X31" s="24"/>
      <c r="Y31" s="26"/>
      <c r="Z31" s="26"/>
      <c r="AA31" s="26"/>
      <c r="AB31" s="26"/>
      <c r="AC31" s="24"/>
      <c r="AD31" s="26"/>
      <c r="AE31" s="34">
        <v>14099092.66799999</v>
      </c>
      <c r="AF31" s="34">
        <v>1443146.7240000002</v>
      </c>
      <c r="AG31" s="26"/>
      <c r="AH31" s="37">
        <v>15542239.39199999</v>
      </c>
      <c r="AI31" s="31">
        <f t="shared" si="3"/>
        <v>28</v>
      </c>
      <c r="AL31" s="107"/>
      <c r="AM31" s="109"/>
    </row>
    <row r="32" spans="1:40" ht="11.25" customHeight="1">
      <c r="A32" s="272"/>
      <c r="B32" s="275"/>
      <c r="C32" s="278" t="s">
        <v>62</v>
      </c>
      <c r="D32" s="278"/>
      <c r="E32" s="32">
        <f t="shared" si="0"/>
        <v>29</v>
      </c>
      <c r="F32" s="47">
        <v>0</v>
      </c>
      <c r="G32" s="34">
        <v>0</v>
      </c>
      <c r="H32" s="36">
        <v>0</v>
      </c>
      <c r="I32" s="47">
        <v>0</v>
      </c>
      <c r="J32" s="34">
        <v>0</v>
      </c>
      <c r="K32" s="36">
        <v>0</v>
      </c>
      <c r="L32" s="25"/>
      <c r="M32" s="26"/>
      <c r="N32" s="26"/>
      <c r="O32" s="34">
        <v>0</v>
      </c>
      <c r="P32" s="26"/>
      <c r="Q32" s="34">
        <v>0</v>
      </c>
      <c r="R32" s="27">
        <v>0</v>
      </c>
      <c r="S32" s="27">
        <v>0</v>
      </c>
      <c r="T32" s="27">
        <v>0</v>
      </c>
      <c r="U32" s="27">
        <v>0</v>
      </c>
      <c r="V32" s="35">
        <v>0</v>
      </c>
      <c r="W32" s="26"/>
      <c r="X32" s="36" t="s">
        <v>39</v>
      </c>
      <c r="Y32" s="26"/>
      <c r="Z32" s="27">
        <v>0</v>
      </c>
      <c r="AA32" s="27">
        <v>0</v>
      </c>
      <c r="AB32" s="27">
        <v>0</v>
      </c>
      <c r="AC32" s="35">
        <v>0</v>
      </c>
      <c r="AD32" s="26"/>
      <c r="AE32" s="34" t="s">
        <v>39</v>
      </c>
      <c r="AF32" s="34" t="s">
        <v>39</v>
      </c>
      <c r="AG32" s="27">
        <v>0</v>
      </c>
      <c r="AH32" s="37">
        <v>83073.384000000005</v>
      </c>
      <c r="AI32" s="31">
        <f t="shared" si="3"/>
        <v>29</v>
      </c>
      <c r="AL32" s="107"/>
      <c r="AM32" s="109"/>
    </row>
    <row r="33" spans="1:39" ht="11.25" customHeight="1">
      <c r="A33" s="272"/>
      <c r="B33" s="275"/>
      <c r="C33" s="278" t="s">
        <v>54</v>
      </c>
      <c r="D33" s="278"/>
      <c r="E33" s="32">
        <f t="shared" si="0"/>
        <v>30</v>
      </c>
      <c r="F33" s="47">
        <v>0</v>
      </c>
      <c r="G33" s="34">
        <v>0</v>
      </c>
      <c r="H33" s="36">
        <v>0</v>
      </c>
      <c r="I33" s="47">
        <v>0</v>
      </c>
      <c r="J33" s="34">
        <v>0</v>
      </c>
      <c r="K33" s="36">
        <v>0</v>
      </c>
      <c r="L33" s="25"/>
      <c r="M33" s="34">
        <v>0</v>
      </c>
      <c r="N33" s="26"/>
      <c r="O33" s="34">
        <v>1920.5790463157784</v>
      </c>
      <c r="P33" s="26"/>
      <c r="Q33" s="34">
        <v>456500.11510831717</v>
      </c>
      <c r="R33" s="27">
        <v>811863.429</v>
      </c>
      <c r="S33" s="34">
        <v>5911958.8600000003</v>
      </c>
      <c r="T33" s="34">
        <v>0</v>
      </c>
      <c r="U33" s="34">
        <v>307965.5</v>
      </c>
      <c r="V33" s="36">
        <v>25450902.848700009</v>
      </c>
      <c r="W33" s="26"/>
      <c r="X33" s="36" t="s">
        <v>39</v>
      </c>
      <c r="Y33" s="26"/>
      <c r="Z33" s="27">
        <v>0</v>
      </c>
      <c r="AA33" s="27">
        <v>0</v>
      </c>
      <c r="AB33" s="27">
        <v>0</v>
      </c>
      <c r="AC33" s="35">
        <v>124.61342505013604</v>
      </c>
      <c r="AD33" s="26"/>
      <c r="AE33" s="34" t="s">
        <v>39</v>
      </c>
      <c r="AF33" s="34" t="s">
        <v>39</v>
      </c>
      <c r="AG33" s="27">
        <v>0</v>
      </c>
      <c r="AH33" s="37">
        <v>43207210.507228076</v>
      </c>
      <c r="AI33" s="31">
        <f t="shared" si="3"/>
        <v>30</v>
      </c>
      <c r="AL33" s="107"/>
      <c r="AM33" s="109"/>
    </row>
    <row r="34" spans="1:39" ht="11.25" customHeight="1">
      <c r="A34" s="272"/>
      <c r="B34" s="275"/>
      <c r="C34" s="278" t="s">
        <v>55</v>
      </c>
      <c r="D34" s="278"/>
      <c r="E34" s="21">
        <f t="shared" si="0"/>
        <v>31</v>
      </c>
      <c r="F34" s="25"/>
      <c r="G34" s="23"/>
      <c r="H34" s="24"/>
      <c r="I34" s="26"/>
      <c r="J34" s="26"/>
      <c r="K34" s="24"/>
      <c r="L34" s="25"/>
      <c r="M34" s="26"/>
      <c r="N34" s="26"/>
      <c r="O34" s="26"/>
      <c r="P34" s="26"/>
      <c r="Q34" s="26"/>
      <c r="R34" s="26"/>
      <c r="S34" s="26"/>
      <c r="T34" s="26"/>
      <c r="U34" s="26"/>
      <c r="V34" s="24"/>
      <c r="W34" s="26"/>
      <c r="X34" s="36">
        <v>846881.21052631573</v>
      </c>
      <c r="Y34" s="26"/>
      <c r="Z34" s="27">
        <v>225850.14144883095</v>
      </c>
      <c r="AA34" s="26"/>
      <c r="AB34" s="26"/>
      <c r="AC34" s="24"/>
      <c r="AD34" s="26"/>
      <c r="AE34" s="34">
        <v>2387386.1592000001</v>
      </c>
      <c r="AF34" s="26"/>
      <c r="AG34" s="26"/>
      <c r="AH34" s="37">
        <v>3460117.5111751468</v>
      </c>
      <c r="AI34" s="63">
        <f t="shared" si="3"/>
        <v>31</v>
      </c>
      <c r="AL34" s="107"/>
      <c r="AM34" s="109"/>
    </row>
    <row r="35" spans="1:39" ht="11.25" customHeight="1">
      <c r="A35" s="273"/>
      <c r="B35" s="275"/>
      <c r="C35" s="280" t="s">
        <v>63</v>
      </c>
      <c r="D35" s="280"/>
      <c r="E35" s="38">
        <f t="shared" si="0"/>
        <v>32</v>
      </c>
      <c r="F35" s="57">
        <v>0</v>
      </c>
      <c r="G35" s="40">
        <v>0</v>
      </c>
      <c r="H35" s="59">
        <v>0</v>
      </c>
      <c r="I35" s="57">
        <v>0</v>
      </c>
      <c r="J35" s="40">
        <v>0</v>
      </c>
      <c r="K35" s="59">
        <v>0</v>
      </c>
      <c r="L35" s="58"/>
      <c r="M35" s="40">
        <v>0</v>
      </c>
      <c r="N35" s="44"/>
      <c r="O35" s="42">
        <v>1920.5790463157784</v>
      </c>
      <c r="P35" s="44"/>
      <c r="Q35" s="42">
        <v>456500.11510831717</v>
      </c>
      <c r="R35" s="42">
        <v>811863.429</v>
      </c>
      <c r="S35" s="40">
        <v>5911958.8600000003</v>
      </c>
      <c r="T35" s="40">
        <v>0</v>
      </c>
      <c r="U35" s="40">
        <v>307965.5</v>
      </c>
      <c r="V35" s="59">
        <v>25450902.848700009</v>
      </c>
      <c r="W35" s="44"/>
      <c r="X35" s="41">
        <v>8080514.4284747047</v>
      </c>
      <c r="Y35" s="44"/>
      <c r="Z35" s="42">
        <v>225850.14144883095</v>
      </c>
      <c r="AA35" s="42">
        <v>0</v>
      </c>
      <c r="AB35" s="42">
        <v>0</v>
      </c>
      <c r="AC35" s="41">
        <v>124.61342505013604</v>
      </c>
      <c r="AD35" s="44"/>
      <c r="AE35" s="42">
        <v>19599974.755199991</v>
      </c>
      <c r="AF35" s="40">
        <v>1445065.5240000002</v>
      </c>
      <c r="AG35" s="42">
        <v>0</v>
      </c>
      <c r="AH35" s="45">
        <v>62292640.794403225</v>
      </c>
      <c r="AI35" s="46">
        <f t="shared" si="3"/>
        <v>32</v>
      </c>
      <c r="AJ35" s="7"/>
      <c r="AK35" s="7"/>
      <c r="AL35" s="107"/>
      <c r="AM35" s="109"/>
    </row>
    <row r="36" spans="1:39" ht="11.25" customHeight="1">
      <c r="A36" s="64"/>
      <c r="B36" s="274"/>
      <c r="C36" s="286" t="s">
        <v>64</v>
      </c>
      <c r="D36" s="286"/>
      <c r="E36" s="65">
        <f t="shared" si="0"/>
        <v>33</v>
      </c>
      <c r="F36" s="66"/>
      <c r="G36" s="66"/>
      <c r="H36" s="28"/>
      <c r="I36" s="67"/>
      <c r="J36" s="26"/>
      <c r="K36" s="24"/>
      <c r="L36" s="58"/>
      <c r="M36" s="44"/>
      <c r="N36" s="67"/>
      <c r="O36" s="67"/>
      <c r="P36" s="67"/>
      <c r="Q36" s="67"/>
      <c r="R36" s="67"/>
      <c r="S36" s="67"/>
      <c r="T36" s="67"/>
      <c r="U36" s="67"/>
      <c r="V36" s="28"/>
      <c r="W36" s="67"/>
      <c r="X36" s="29">
        <v>20486.088347160174</v>
      </c>
      <c r="Y36" s="67"/>
      <c r="Z36" s="69">
        <v>120481</v>
      </c>
      <c r="AA36" s="67"/>
      <c r="AB36" s="67"/>
      <c r="AC36" s="28"/>
      <c r="AD36" s="67"/>
      <c r="AE36" s="69">
        <v>6401166.0078714937</v>
      </c>
      <c r="AF36" s="69">
        <v>5684479.2000000002</v>
      </c>
      <c r="AG36" s="44"/>
      <c r="AH36" s="37">
        <v>12226612.296218654</v>
      </c>
      <c r="AI36" s="46">
        <f t="shared" si="3"/>
        <v>33</v>
      </c>
      <c r="AL36" s="107"/>
      <c r="AM36" s="109"/>
    </row>
    <row r="37" spans="1:39" ht="11.25" customHeight="1">
      <c r="A37" s="64"/>
      <c r="B37" s="275"/>
      <c r="C37" s="280" t="s">
        <v>65</v>
      </c>
      <c r="D37" s="280"/>
      <c r="E37" s="38">
        <f t="shared" si="0"/>
        <v>34</v>
      </c>
      <c r="F37" s="57">
        <v>9201494.9750623386</v>
      </c>
      <c r="G37" s="40">
        <v>0</v>
      </c>
      <c r="H37" s="59">
        <v>2444420.16</v>
      </c>
      <c r="I37" s="42">
        <v>65438.591999999997</v>
      </c>
      <c r="J37" s="42">
        <v>9036437.154000001</v>
      </c>
      <c r="K37" s="41">
        <v>0</v>
      </c>
      <c r="L37" s="58"/>
      <c r="M37" s="42">
        <v>49719969.606655851</v>
      </c>
      <c r="N37" s="42">
        <v>128514314.46283869</v>
      </c>
      <c r="O37" s="42">
        <v>241210716.67220497</v>
      </c>
      <c r="P37" s="42">
        <v>58356839.712593764</v>
      </c>
      <c r="Q37" s="42">
        <v>153262959.14755484</v>
      </c>
      <c r="R37" s="42">
        <v>1388520.0830941868</v>
      </c>
      <c r="S37" s="40">
        <v>1144600.4500000002</v>
      </c>
      <c r="T37" s="40">
        <v>27654734.020670246</v>
      </c>
      <c r="U37" s="40">
        <v>14914919.841844196</v>
      </c>
      <c r="V37" s="41">
        <v>0</v>
      </c>
      <c r="W37" s="44"/>
      <c r="X37" s="41">
        <v>296798938.62342817</v>
      </c>
      <c r="Y37" s="67"/>
      <c r="Z37" s="70">
        <v>211798.65475930279</v>
      </c>
      <c r="AA37" s="69">
        <v>93338733.320838392</v>
      </c>
      <c r="AB37" s="42">
        <v>2746683.1150000002</v>
      </c>
      <c r="AC37" s="59">
        <v>37222824.015093021</v>
      </c>
      <c r="AD37" s="44"/>
      <c r="AE37" s="40">
        <v>282599444.07258415</v>
      </c>
      <c r="AF37" s="42">
        <v>44422628.296000004</v>
      </c>
      <c r="AG37" s="42">
        <v>13167619.132010698</v>
      </c>
      <c r="AH37" s="60">
        <v>1467424034.108233</v>
      </c>
      <c r="AI37" s="46">
        <f t="shared" si="3"/>
        <v>34</v>
      </c>
      <c r="AJ37" s="7"/>
      <c r="AK37" s="7"/>
      <c r="AL37" s="107"/>
      <c r="AM37" s="109"/>
    </row>
    <row r="38" spans="1:39" ht="11.25" customHeight="1">
      <c r="A38" s="64"/>
      <c r="B38" s="275"/>
      <c r="C38" s="280" t="s">
        <v>66</v>
      </c>
      <c r="D38" s="280"/>
      <c r="E38" s="38">
        <f t="shared" si="0"/>
        <v>35</v>
      </c>
      <c r="F38" s="57" t="s">
        <v>39</v>
      </c>
      <c r="G38" s="40">
        <v>0</v>
      </c>
      <c r="H38" s="59" t="s">
        <v>39</v>
      </c>
      <c r="I38" s="57">
        <v>0</v>
      </c>
      <c r="J38" s="40">
        <v>1635342.656</v>
      </c>
      <c r="K38" s="59">
        <v>0</v>
      </c>
      <c r="L38" s="58"/>
      <c r="M38" s="42">
        <v>49719969.606655851</v>
      </c>
      <c r="N38" s="71"/>
      <c r="O38" s="40">
        <v>0</v>
      </c>
      <c r="P38" s="44"/>
      <c r="Q38" s="42">
        <v>21941.15</v>
      </c>
      <c r="R38" s="42">
        <v>0</v>
      </c>
      <c r="S38" s="40" t="s">
        <v>39</v>
      </c>
      <c r="T38" s="40">
        <v>24717630.692655131</v>
      </c>
      <c r="U38" s="40" t="s">
        <v>39</v>
      </c>
      <c r="V38" s="41">
        <v>0</v>
      </c>
      <c r="W38" s="44"/>
      <c r="X38" s="41">
        <v>6260861.5999999996</v>
      </c>
      <c r="Y38" s="62"/>
      <c r="Z38" s="40">
        <v>0</v>
      </c>
      <c r="AA38" s="44"/>
      <c r="AB38" s="44"/>
      <c r="AC38" s="59">
        <v>3714</v>
      </c>
      <c r="AD38" s="44"/>
      <c r="AE38" s="44"/>
      <c r="AF38" s="44"/>
      <c r="AG38" s="40">
        <v>193487.91999999998</v>
      </c>
      <c r="AH38" s="37">
        <v>84017190.595310971</v>
      </c>
      <c r="AI38" s="46">
        <f t="shared" si="3"/>
        <v>35</v>
      </c>
      <c r="AJ38" s="7"/>
      <c r="AK38" s="7"/>
      <c r="AL38" s="107"/>
      <c r="AM38" s="109"/>
    </row>
    <row r="39" spans="1:39" ht="11.25" customHeight="1">
      <c r="A39" s="72"/>
      <c r="B39" s="275"/>
      <c r="C39" s="280" t="s">
        <v>67</v>
      </c>
      <c r="D39" s="280"/>
      <c r="E39" s="38">
        <f t="shared" si="0"/>
        <v>36</v>
      </c>
      <c r="F39" s="73"/>
      <c r="G39" s="58"/>
      <c r="H39" s="74"/>
      <c r="I39" s="44"/>
      <c r="J39" s="26"/>
      <c r="K39" s="24"/>
      <c r="L39" s="25"/>
      <c r="M39" s="44"/>
      <c r="N39" s="67"/>
      <c r="O39" s="67"/>
      <c r="P39" s="44"/>
      <c r="Q39" s="44"/>
      <c r="R39" s="44"/>
      <c r="S39" s="44"/>
      <c r="T39" s="44"/>
      <c r="U39" s="44"/>
      <c r="V39" s="41">
        <v>0</v>
      </c>
      <c r="W39" s="44"/>
      <c r="X39" s="43"/>
      <c r="Y39" s="71"/>
      <c r="Z39" s="71"/>
      <c r="AA39" s="71"/>
      <c r="AB39" s="44"/>
      <c r="AC39" s="43"/>
      <c r="AD39" s="44"/>
      <c r="AE39" s="44"/>
      <c r="AF39" s="42">
        <v>2577896.9039999992</v>
      </c>
      <c r="AG39" s="44"/>
      <c r="AH39" s="45">
        <v>2577896.9039999992</v>
      </c>
      <c r="AI39" s="46">
        <f t="shared" si="3"/>
        <v>36</v>
      </c>
      <c r="AJ39" s="7"/>
      <c r="AK39" s="7"/>
      <c r="AL39" s="107"/>
      <c r="AM39" s="109"/>
    </row>
    <row r="40" spans="1:39" ht="11.25" customHeight="1">
      <c r="A40" s="271" t="s">
        <v>68</v>
      </c>
      <c r="B40" s="75"/>
      <c r="C40" s="281" t="s">
        <v>68</v>
      </c>
      <c r="D40" s="281"/>
      <c r="E40" s="38">
        <f t="shared" si="0"/>
        <v>37</v>
      </c>
      <c r="F40" s="76" t="s">
        <v>39</v>
      </c>
      <c r="G40" s="50">
        <v>0</v>
      </c>
      <c r="H40" s="77" t="s">
        <v>39</v>
      </c>
      <c r="I40" s="52">
        <v>65438.591999999997</v>
      </c>
      <c r="J40" s="50">
        <v>7401094.4980000015</v>
      </c>
      <c r="K40" s="77">
        <v>0</v>
      </c>
      <c r="L40" s="78"/>
      <c r="M40" s="54"/>
      <c r="N40" s="52">
        <v>128514314.46283869</v>
      </c>
      <c r="O40" s="50">
        <v>241210716.67220497</v>
      </c>
      <c r="P40" s="52">
        <v>58356839.712593764</v>
      </c>
      <c r="Q40" s="52">
        <v>153241017.99755484</v>
      </c>
      <c r="R40" s="52">
        <v>1388520.0830941868</v>
      </c>
      <c r="S40" s="50" t="s">
        <v>39</v>
      </c>
      <c r="T40" s="50">
        <v>2937103.3280151142</v>
      </c>
      <c r="U40" s="50" t="s">
        <v>39</v>
      </c>
      <c r="V40" s="51">
        <v>0</v>
      </c>
      <c r="W40" s="54"/>
      <c r="X40" s="51">
        <v>290538077.02342814</v>
      </c>
      <c r="Y40" s="54"/>
      <c r="Z40" s="50">
        <v>211798.65475930279</v>
      </c>
      <c r="AA40" s="50">
        <v>93338733.320838392</v>
      </c>
      <c r="AB40" s="50">
        <v>2746683.1150000002</v>
      </c>
      <c r="AC40" s="77">
        <v>37219110.015093021</v>
      </c>
      <c r="AD40" s="79"/>
      <c r="AE40" s="50">
        <v>282599444.07258415</v>
      </c>
      <c r="AF40" s="52">
        <v>47000525.200000003</v>
      </c>
      <c r="AG40" s="50">
        <v>12974131.212010698</v>
      </c>
      <c r="AH40" s="55">
        <v>1385984740.4169216</v>
      </c>
      <c r="AI40" s="46">
        <f t="shared" si="3"/>
        <v>37</v>
      </c>
      <c r="AJ40" s="7"/>
      <c r="AK40" s="7"/>
      <c r="AL40" s="107"/>
      <c r="AM40" s="105"/>
    </row>
    <row r="41" spans="1:39" ht="11.25" customHeight="1">
      <c r="A41" s="272"/>
      <c r="B41" s="80"/>
      <c r="C41" s="278" t="s">
        <v>69</v>
      </c>
      <c r="D41" s="278"/>
      <c r="E41" s="21">
        <f t="shared" si="0"/>
        <v>38</v>
      </c>
      <c r="F41" s="47" t="s">
        <v>39</v>
      </c>
      <c r="G41" s="34">
        <v>0</v>
      </c>
      <c r="H41" s="36" t="s">
        <v>39</v>
      </c>
      <c r="I41" s="33">
        <v>0</v>
      </c>
      <c r="J41" s="27">
        <v>0</v>
      </c>
      <c r="K41" s="36">
        <v>0</v>
      </c>
      <c r="L41" s="25"/>
      <c r="M41" s="26"/>
      <c r="N41" s="26"/>
      <c r="O41" s="34">
        <v>0</v>
      </c>
      <c r="P41" s="26"/>
      <c r="Q41" s="34">
        <v>2396532.3662055037</v>
      </c>
      <c r="R41" s="34" t="s">
        <v>39</v>
      </c>
      <c r="S41" s="34">
        <v>0</v>
      </c>
      <c r="T41" s="34">
        <v>0</v>
      </c>
      <c r="U41" s="34">
        <v>52847.78</v>
      </c>
      <c r="V41" s="36">
        <v>0</v>
      </c>
      <c r="W41" s="26"/>
      <c r="X41" s="35">
        <v>17417475.159117732</v>
      </c>
      <c r="Y41" s="26"/>
      <c r="Z41" s="34">
        <v>69030.894873512399</v>
      </c>
      <c r="AA41" s="34">
        <v>689034.97</v>
      </c>
      <c r="AB41" s="34" t="s">
        <v>39</v>
      </c>
      <c r="AC41" s="36">
        <v>0</v>
      </c>
      <c r="AD41" s="26"/>
      <c r="AE41" s="34">
        <v>9797671.8719999995</v>
      </c>
      <c r="AF41" s="34">
        <v>1243627.97</v>
      </c>
      <c r="AG41" s="34">
        <v>7165.9870106985527</v>
      </c>
      <c r="AH41" s="37">
        <v>32941992.893135149</v>
      </c>
      <c r="AI41" s="31">
        <f t="shared" si="3"/>
        <v>38</v>
      </c>
      <c r="AL41" s="107"/>
      <c r="AM41" s="105"/>
    </row>
    <row r="42" spans="1:39" ht="11.25" customHeight="1">
      <c r="A42" s="272"/>
      <c r="B42" s="80"/>
      <c r="C42" s="278" t="s">
        <v>70</v>
      </c>
      <c r="D42" s="278"/>
      <c r="E42" s="32">
        <f t="shared" si="0"/>
        <v>39</v>
      </c>
      <c r="F42" s="47" t="s">
        <v>39</v>
      </c>
      <c r="G42" s="34">
        <v>0</v>
      </c>
      <c r="H42" s="36">
        <v>0</v>
      </c>
      <c r="I42" s="33">
        <v>0</v>
      </c>
      <c r="J42" s="27">
        <v>0</v>
      </c>
      <c r="K42" s="36">
        <v>0</v>
      </c>
      <c r="L42" s="25"/>
      <c r="M42" s="26"/>
      <c r="N42" s="26"/>
      <c r="O42" s="34" t="s">
        <v>39</v>
      </c>
      <c r="P42" s="26"/>
      <c r="Q42" s="34">
        <v>253664.38999999998</v>
      </c>
      <c r="R42" s="34" t="s">
        <v>39</v>
      </c>
      <c r="S42" s="34">
        <v>0</v>
      </c>
      <c r="T42" s="34">
        <v>0</v>
      </c>
      <c r="U42" s="34">
        <v>5582.76</v>
      </c>
      <c r="V42" s="36">
        <v>0</v>
      </c>
      <c r="W42" s="26"/>
      <c r="X42" s="35">
        <v>1787156.9700000002</v>
      </c>
      <c r="Y42" s="26"/>
      <c r="Z42" s="34">
        <v>0</v>
      </c>
      <c r="AA42" s="34">
        <v>15714.07</v>
      </c>
      <c r="AB42" s="34">
        <v>0</v>
      </c>
      <c r="AC42" s="36" t="s">
        <v>39</v>
      </c>
      <c r="AD42" s="26"/>
      <c r="AE42" s="34">
        <v>2271857.5799999996</v>
      </c>
      <c r="AF42" s="34" t="s">
        <v>39</v>
      </c>
      <c r="AG42" s="34">
        <v>0</v>
      </c>
      <c r="AH42" s="37">
        <v>7395844.3887933549</v>
      </c>
      <c r="AI42" s="31">
        <f t="shared" si="3"/>
        <v>39</v>
      </c>
      <c r="AL42" s="107"/>
      <c r="AM42" s="105"/>
    </row>
    <row r="43" spans="1:39" ht="11.25" customHeight="1">
      <c r="A43" s="272"/>
      <c r="B43" s="80"/>
      <c r="C43" s="278" t="s">
        <v>71</v>
      </c>
      <c r="D43" s="278"/>
      <c r="E43" s="32">
        <f t="shared" si="0"/>
        <v>40</v>
      </c>
      <c r="F43" s="47" t="s">
        <v>39</v>
      </c>
      <c r="G43" s="34">
        <v>0</v>
      </c>
      <c r="H43" s="36" t="s">
        <v>39</v>
      </c>
      <c r="I43" s="47">
        <v>0</v>
      </c>
      <c r="J43" s="34">
        <v>279955.59600000002</v>
      </c>
      <c r="K43" s="36">
        <v>0</v>
      </c>
      <c r="L43" s="25"/>
      <c r="M43" s="26"/>
      <c r="N43" s="26"/>
      <c r="O43" s="34">
        <v>0</v>
      </c>
      <c r="P43" s="26"/>
      <c r="Q43" s="34">
        <v>268246.44</v>
      </c>
      <c r="R43" s="34" t="s">
        <v>39</v>
      </c>
      <c r="S43" s="34">
        <v>0</v>
      </c>
      <c r="T43" s="34" t="s">
        <v>39</v>
      </c>
      <c r="U43" s="34">
        <v>1716.31</v>
      </c>
      <c r="V43" s="36">
        <v>0</v>
      </c>
      <c r="W43" s="26"/>
      <c r="X43" s="35">
        <v>19235488.836033501</v>
      </c>
      <c r="Y43" s="26"/>
      <c r="Z43" s="34">
        <v>94044.871334621377</v>
      </c>
      <c r="AA43" s="34" t="s">
        <v>39</v>
      </c>
      <c r="AB43" s="34">
        <v>0</v>
      </c>
      <c r="AC43" s="36">
        <v>0</v>
      </c>
      <c r="AD43" s="26"/>
      <c r="AE43" s="34">
        <v>18269164.728000004</v>
      </c>
      <c r="AF43" s="34">
        <v>2990486.8</v>
      </c>
      <c r="AG43" s="34">
        <v>0</v>
      </c>
      <c r="AH43" s="37">
        <v>44730356.093687356</v>
      </c>
      <c r="AI43" s="31">
        <f t="shared" si="3"/>
        <v>40</v>
      </c>
      <c r="AL43" s="107"/>
      <c r="AM43" s="105"/>
    </row>
    <row r="44" spans="1:39" ht="11.25" customHeight="1">
      <c r="A44" s="272"/>
      <c r="B44" s="80"/>
      <c r="C44" s="278" t="s">
        <v>72</v>
      </c>
      <c r="D44" s="278"/>
      <c r="E44" s="32">
        <f t="shared" si="0"/>
        <v>41</v>
      </c>
      <c r="F44" s="47" t="s">
        <v>39</v>
      </c>
      <c r="G44" s="34">
        <v>0</v>
      </c>
      <c r="H44" s="36">
        <v>0</v>
      </c>
      <c r="I44" s="47">
        <v>0</v>
      </c>
      <c r="J44" s="34">
        <v>40628.379999999997</v>
      </c>
      <c r="K44" s="36">
        <v>0</v>
      </c>
      <c r="L44" s="25"/>
      <c r="M44" s="26"/>
      <c r="N44" s="26"/>
      <c r="O44" s="34" t="s">
        <v>39</v>
      </c>
      <c r="P44" s="26"/>
      <c r="Q44" s="34">
        <v>374901.98787003604</v>
      </c>
      <c r="R44" s="34" t="s">
        <v>39</v>
      </c>
      <c r="S44" s="34" t="s">
        <v>39</v>
      </c>
      <c r="T44" s="34" t="s">
        <v>39</v>
      </c>
      <c r="U44" s="34" t="s">
        <v>39</v>
      </c>
      <c r="V44" s="36">
        <v>0</v>
      </c>
      <c r="W44" s="26"/>
      <c r="X44" s="35">
        <v>17359112.815487608</v>
      </c>
      <c r="Y44" s="26"/>
      <c r="Z44" s="34" t="s">
        <v>39</v>
      </c>
      <c r="AA44" s="34">
        <v>17613.669999999998</v>
      </c>
      <c r="AB44" s="34" t="s">
        <v>39</v>
      </c>
      <c r="AC44" s="36">
        <v>29486.478521570229</v>
      </c>
      <c r="AD44" s="26"/>
      <c r="AE44" s="34">
        <v>22965453.539999999</v>
      </c>
      <c r="AF44" s="34">
        <v>3653826.46</v>
      </c>
      <c r="AG44" s="34">
        <v>7980672.1299999999</v>
      </c>
      <c r="AH44" s="37">
        <v>55167738.782537736</v>
      </c>
      <c r="AI44" s="31">
        <f t="shared" si="3"/>
        <v>41</v>
      </c>
      <c r="AL44" s="107"/>
      <c r="AM44" s="105"/>
    </row>
    <row r="45" spans="1:39" ht="11.25" customHeight="1">
      <c r="A45" s="272"/>
      <c r="B45" s="80"/>
      <c r="C45" s="278" t="s">
        <v>73</v>
      </c>
      <c r="D45" s="278"/>
      <c r="E45" s="32">
        <f t="shared" si="0"/>
        <v>42</v>
      </c>
      <c r="F45" s="47" t="s">
        <v>39</v>
      </c>
      <c r="G45" s="34">
        <v>0</v>
      </c>
      <c r="H45" s="36">
        <v>0</v>
      </c>
      <c r="I45" s="47">
        <v>0</v>
      </c>
      <c r="J45" s="34">
        <v>0</v>
      </c>
      <c r="K45" s="36">
        <v>0</v>
      </c>
      <c r="L45" s="25"/>
      <c r="M45" s="26"/>
      <c r="N45" s="26"/>
      <c r="O45" s="34" t="s">
        <v>39</v>
      </c>
      <c r="P45" s="26"/>
      <c r="Q45" s="34">
        <v>617912.93000000005</v>
      </c>
      <c r="R45" s="34" t="s">
        <v>39</v>
      </c>
      <c r="S45" s="34">
        <v>0</v>
      </c>
      <c r="T45" s="34">
        <v>0</v>
      </c>
      <c r="U45" s="34">
        <v>184580.80000000002</v>
      </c>
      <c r="V45" s="36">
        <v>0</v>
      </c>
      <c r="W45" s="26"/>
      <c r="X45" s="35">
        <v>2899041.3678257284</v>
      </c>
      <c r="Y45" s="26"/>
      <c r="Z45" s="34">
        <v>0</v>
      </c>
      <c r="AA45" s="34">
        <v>50703.72</v>
      </c>
      <c r="AB45" s="34">
        <v>0</v>
      </c>
      <c r="AC45" s="36" t="s">
        <v>39</v>
      </c>
      <c r="AD45" s="26"/>
      <c r="AE45" s="34">
        <v>8651954.9519999996</v>
      </c>
      <c r="AF45" s="34">
        <v>173638.84</v>
      </c>
      <c r="AG45" s="34" t="s">
        <v>39</v>
      </c>
      <c r="AH45" s="37">
        <v>12695019.451144628</v>
      </c>
      <c r="AI45" s="31">
        <f t="shared" si="3"/>
        <v>42</v>
      </c>
      <c r="AL45" s="107"/>
      <c r="AM45" s="105"/>
    </row>
    <row r="46" spans="1:39" ht="11.25" customHeight="1">
      <c r="A46" s="272"/>
      <c r="B46" s="80"/>
      <c r="C46" s="278" t="s">
        <v>74</v>
      </c>
      <c r="D46" s="278"/>
      <c r="E46" s="32">
        <f t="shared" si="0"/>
        <v>43</v>
      </c>
      <c r="F46" s="47">
        <v>4312153.5199999996</v>
      </c>
      <c r="G46" s="34">
        <v>0</v>
      </c>
      <c r="H46" s="36">
        <v>681423.62</v>
      </c>
      <c r="I46" s="47" t="s">
        <v>39</v>
      </c>
      <c r="J46" s="34">
        <v>3308639.73</v>
      </c>
      <c r="K46" s="36">
        <v>0</v>
      </c>
      <c r="L46" s="25"/>
      <c r="M46" s="26"/>
      <c r="N46" s="26"/>
      <c r="O46" s="34">
        <v>12629.46742599899</v>
      </c>
      <c r="P46" s="26"/>
      <c r="Q46" s="34">
        <v>1200010.7</v>
      </c>
      <c r="R46" s="34">
        <v>601552.27</v>
      </c>
      <c r="S46" s="34" t="s">
        <v>39</v>
      </c>
      <c r="T46" s="34">
        <v>1841281.03</v>
      </c>
      <c r="U46" s="34">
        <v>453754.39</v>
      </c>
      <c r="V46" s="36">
        <v>0</v>
      </c>
      <c r="W46" s="26"/>
      <c r="X46" s="35">
        <v>25193929.859999999</v>
      </c>
      <c r="Y46" s="26"/>
      <c r="Z46" s="34" t="s">
        <v>39</v>
      </c>
      <c r="AA46" s="34">
        <v>1670612.63</v>
      </c>
      <c r="AB46" s="34">
        <v>2723364.12</v>
      </c>
      <c r="AC46" s="36" t="s">
        <v>39</v>
      </c>
      <c r="AD46" s="26"/>
      <c r="AE46" s="34">
        <v>9001548.432</v>
      </c>
      <c r="AF46" s="34">
        <v>41355.949999999997</v>
      </c>
      <c r="AG46" s="34">
        <v>4945518.55</v>
      </c>
      <c r="AH46" s="37">
        <v>56517827.440414652</v>
      </c>
      <c r="AI46" s="31">
        <f t="shared" si="3"/>
        <v>43</v>
      </c>
      <c r="AL46" s="107"/>
      <c r="AM46" s="105"/>
    </row>
    <row r="47" spans="1:39" ht="11.25" customHeight="1">
      <c r="A47" s="272"/>
      <c r="B47" s="80"/>
      <c r="C47" s="278" t="s">
        <v>75</v>
      </c>
      <c r="D47" s="278"/>
      <c r="E47" s="32">
        <f t="shared" si="0"/>
        <v>44</v>
      </c>
      <c r="F47" s="47">
        <v>0</v>
      </c>
      <c r="G47" s="34">
        <v>0</v>
      </c>
      <c r="H47" s="36">
        <v>533947.24</v>
      </c>
      <c r="I47" s="47">
        <v>0</v>
      </c>
      <c r="J47" s="34">
        <v>0</v>
      </c>
      <c r="K47" s="36">
        <v>0</v>
      </c>
      <c r="L47" s="25"/>
      <c r="M47" s="26"/>
      <c r="N47" s="26"/>
      <c r="O47" s="34" t="s">
        <v>39</v>
      </c>
      <c r="P47" s="26"/>
      <c r="Q47" s="34">
        <v>394191.74</v>
      </c>
      <c r="R47" s="34" t="s">
        <v>39</v>
      </c>
      <c r="S47" s="34">
        <v>0</v>
      </c>
      <c r="T47" s="34">
        <v>0</v>
      </c>
      <c r="U47" s="34" t="s">
        <v>39</v>
      </c>
      <c r="V47" s="36">
        <v>0</v>
      </c>
      <c r="W47" s="26"/>
      <c r="X47" s="35">
        <v>6114171.4300000006</v>
      </c>
      <c r="Y47" s="26"/>
      <c r="Z47" s="34">
        <v>0</v>
      </c>
      <c r="AA47" s="34" t="s">
        <v>39</v>
      </c>
      <c r="AB47" s="34">
        <v>0</v>
      </c>
      <c r="AC47" s="36" t="s">
        <v>39</v>
      </c>
      <c r="AD47" s="26"/>
      <c r="AE47" s="34">
        <v>8426111.8320000004</v>
      </c>
      <c r="AF47" s="34" t="s">
        <v>39</v>
      </c>
      <c r="AG47" s="34" t="s">
        <v>39</v>
      </c>
      <c r="AH47" s="37">
        <v>18150934.917236738</v>
      </c>
      <c r="AI47" s="31">
        <f t="shared" si="3"/>
        <v>44</v>
      </c>
      <c r="AL47" s="107"/>
      <c r="AM47" s="105"/>
    </row>
    <row r="48" spans="1:39" ht="11.25" customHeight="1">
      <c r="A48" s="272"/>
      <c r="B48" s="80"/>
      <c r="C48" s="278" t="s">
        <v>76</v>
      </c>
      <c r="D48" s="278"/>
      <c r="E48" s="32">
        <f t="shared" si="0"/>
        <v>45</v>
      </c>
      <c r="F48" s="47">
        <v>0</v>
      </c>
      <c r="G48" s="34">
        <v>0</v>
      </c>
      <c r="H48" s="36">
        <v>0</v>
      </c>
      <c r="I48" s="47">
        <v>0</v>
      </c>
      <c r="J48" s="34">
        <v>2182.6999999999998</v>
      </c>
      <c r="K48" s="36">
        <v>0</v>
      </c>
      <c r="L48" s="25"/>
      <c r="M48" s="26"/>
      <c r="N48" s="26"/>
      <c r="O48" s="34" t="s">
        <v>39</v>
      </c>
      <c r="P48" s="26"/>
      <c r="Q48" s="34">
        <v>653280.96</v>
      </c>
      <c r="R48" s="34" t="s">
        <v>39</v>
      </c>
      <c r="S48" s="34">
        <v>0</v>
      </c>
      <c r="T48" s="34" t="s">
        <v>39</v>
      </c>
      <c r="U48" s="34">
        <v>748309.71</v>
      </c>
      <c r="V48" s="36">
        <v>0</v>
      </c>
      <c r="W48" s="26"/>
      <c r="X48" s="35">
        <v>2670436.8645317866</v>
      </c>
      <c r="Y48" s="26"/>
      <c r="Z48" s="34" t="s">
        <v>39</v>
      </c>
      <c r="AA48" s="34">
        <v>589548.96</v>
      </c>
      <c r="AB48" s="34" t="s">
        <v>39</v>
      </c>
      <c r="AC48" s="36" t="s">
        <v>39</v>
      </c>
      <c r="AD48" s="26"/>
      <c r="AE48" s="34">
        <v>5483208.4560000002</v>
      </c>
      <c r="AF48" s="34">
        <v>142303.97</v>
      </c>
      <c r="AG48" s="34">
        <v>4621.1499999999996</v>
      </c>
      <c r="AH48" s="37">
        <v>10325730.010216143</v>
      </c>
      <c r="AI48" s="31">
        <f t="shared" si="3"/>
        <v>45</v>
      </c>
      <c r="AL48" s="107"/>
      <c r="AM48" s="105"/>
    </row>
    <row r="49" spans="1:39" ht="11.25" customHeight="1">
      <c r="A49" s="272"/>
      <c r="B49" s="80"/>
      <c r="C49" s="278" t="s">
        <v>77</v>
      </c>
      <c r="D49" s="278"/>
      <c r="E49" s="32">
        <f t="shared" si="0"/>
        <v>46</v>
      </c>
      <c r="F49" s="47">
        <v>0</v>
      </c>
      <c r="G49" s="34">
        <v>0</v>
      </c>
      <c r="H49" s="36" t="s">
        <v>39</v>
      </c>
      <c r="I49" s="47">
        <v>0</v>
      </c>
      <c r="J49" s="34">
        <v>0</v>
      </c>
      <c r="K49" s="36">
        <v>0</v>
      </c>
      <c r="L49" s="25"/>
      <c r="M49" s="26"/>
      <c r="N49" s="26"/>
      <c r="O49" s="34" t="s">
        <v>39</v>
      </c>
      <c r="P49" s="26"/>
      <c r="Q49" s="34">
        <v>829396.8</v>
      </c>
      <c r="R49" s="34" t="s">
        <v>39</v>
      </c>
      <c r="S49" s="34">
        <v>0</v>
      </c>
      <c r="T49" s="34" t="s">
        <v>39</v>
      </c>
      <c r="U49" s="34">
        <v>94704.91</v>
      </c>
      <c r="V49" s="36">
        <v>0</v>
      </c>
      <c r="W49" s="26"/>
      <c r="X49" s="35">
        <v>4738875.7293491634</v>
      </c>
      <c r="Y49" s="26"/>
      <c r="Z49" s="34">
        <v>0</v>
      </c>
      <c r="AA49" s="34">
        <v>147280.92000000001</v>
      </c>
      <c r="AB49" s="34" t="s">
        <v>39</v>
      </c>
      <c r="AC49" s="36">
        <v>20912.95972100272</v>
      </c>
      <c r="AD49" s="26"/>
      <c r="AE49" s="34">
        <v>8958685.2480000015</v>
      </c>
      <c r="AF49" s="34">
        <v>1127481.26</v>
      </c>
      <c r="AG49" s="34">
        <v>6559.7849999999999</v>
      </c>
      <c r="AH49" s="37">
        <v>16171755.865863873</v>
      </c>
      <c r="AI49" s="31">
        <f t="shared" si="3"/>
        <v>46</v>
      </c>
      <c r="AL49" s="107"/>
      <c r="AM49" s="105"/>
    </row>
    <row r="50" spans="1:39" ht="11.25" customHeight="1">
      <c r="A50" s="272"/>
      <c r="B50" s="80"/>
      <c r="C50" s="278" t="s">
        <v>78</v>
      </c>
      <c r="D50" s="278"/>
      <c r="E50" s="32">
        <f t="shared" si="0"/>
        <v>47</v>
      </c>
      <c r="F50" s="47">
        <v>0</v>
      </c>
      <c r="G50" s="34">
        <v>0</v>
      </c>
      <c r="H50" s="36">
        <v>0</v>
      </c>
      <c r="I50" s="47">
        <v>0</v>
      </c>
      <c r="J50" s="34">
        <v>0</v>
      </c>
      <c r="K50" s="36">
        <v>0</v>
      </c>
      <c r="L50" s="25"/>
      <c r="M50" s="26"/>
      <c r="N50" s="26"/>
      <c r="O50" s="34" t="s">
        <v>39</v>
      </c>
      <c r="P50" s="26"/>
      <c r="Q50" s="34" t="s">
        <v>39</v>
      </c>
      <c r="R50" s="34" t="s">
        <v>39</v>
      </c>
      <c r="S50" s="34">
        <v>0</v>
      </c>
      <c r="T50" s="34">
        <v>0</v>
      </c>
      <c r="U50" s="34">
        <v>33982.86</v>
      </c>
      <c r="V50" s="36">
        <v>0</v>
      </c>
      <c r="W50" s="26"/>
      <c r="X50" s="35">
        <v>2428468.542763412</v>
      </c>
      <c r="Y50" s="26"/>
      <c r="Z50" s="34">
        <v>0</v>
      </c>
      <c r="AA50" s="34" t="s">
        <v>39</v>
      </c>
      <c r="AB50" s="34">
        <v>0</v>
      </c>
      <c r="AC50" s="36" t="s">
        <v>39</v>
      </c>
      <c r="AD50" s="26"/>
      <c r="AE50" s="34">
        <v>4231830.3839999996</v>
      </c>
      <c r="AF50" s="34">
        <v>466913.34</v>
      </c>
      <c r="AG50" s="34" t="s">
        <v>39</v>
      </c>
      <c r="AH50" s="37">
        <v>7543811.4122724738</v>
      </c>
      <c r="AI50" s="31">
        <f t="shared" si="3"/>
        <v>47</v>
      </c>
      <c r="AL50" s="107"/>
      <c r="AM50" s="105"/>
    </row>
    <row r="51" spans="1:39" ht="11.25" customHeight="1">
      <c r="A51" s="272"/>
      <c r="B51" s="80"/>
      <c r="C51" s="278" t="s">
        <v>79</v>
      </c>
      <c r="D51" s="278"/>
      <c r="E51" s="32">
        <f t="shared" si="0"/>
        <v>48</v>
      </c>
      <c r="F51" s="47">
        <v>0</v>
      </c>
      <c r="G51" s="34">
        <v>0</v>
      </c>
      <c r="H51" s="36">
        <v>0</v>
      </c>
      <c r="I51" s="47">
        <v>0</v>
      </c>
      <c r="J51" s="34">
        <v>360400.32199999999</v>
      </c>
      <c r="K51" s="36">
        <v>0</v>
      </c>
      <c r="L51" s="25"/>
      <c r="M51" s="26"/>
      <c r="N51" s="26"/>
      <c r="O51" s="34" t="s">
        <v>39</v>
      </c>
      <c r="P51" s="26"/>
      <c r="Q51" s="34">
        <v>432512.67</v>
      </c>
      <c r="R51" s="34">
        <v>0</v>
      </c>
      <c r="S51" s="34">
        <v>0</v>
      </c>
      <c r="T51" s="34" t="s">
        <v>39</v>
      </c>
      <c r="U51" s="34">
        <v>24618.5</v>
      </c>
      <c r="V51" s="36">
        <v>0</v>
      </c>
      <c r="W51" s="26"/>
      <c r="X51" s="35">
        <v>6204067.0622801771</v>
      </c>
      <c r="Y51" s="26"/>
      <c r="Z51" s="34">
        <v>26558.68</v>
      </c>
      <c r="AA51" s="34">
        <v>180310.36000000002</v>
      </c>
      <c r="AB51" s="34" t="s">
        <v>39</v>
      </c>
      <c r="AC51" s="36">
        <v>39795.881649112824</v>
      </c>
      <c r="AD51" s="26"/>
      <c r="AE51" s="34">
        <v>12194190.431999998</v>
      </c>
      <c r="AF51" s="34">
        <v>1970884.98</v>
      </c>
      <c r="AG51" s="34" t="s">
        <v>39</v>
      </c>
      <c r="AH51" s="37">
        <v>21451796.416166767</v>
      </c>
      <c r="AI51" s="31">
        <f t="shared" si="3"/>
        <v>48</v>
      </c>
      <c r="AL51" s="107"/>
      <c r="AM51" s="105"/>
    </row>
    <row r="52" spans="1:39" ht="11.25" customHeight="1">
      <c r="A52" s="272"/>
      <c r="B52" s="80"/>
      <c r="C52" s="278" t="s">
        <v>80</v>
      </c>
      <c r="D52" s="278"/>
      <c r="E52" s="32">
        <f t="shared" si="0"/>
        <v>49</v>
      </c>
      <c r="F52" s="47">
        <v>0</v>
      </c>
      <c r="G52" s="34">
        <v>0</v>
      </c>
      <c r="H52" s="36">
        <v>0</v>
      </c>
      <c r="I52" s="47" t="s">
        <v>39</v>
      </c>
      <c r="J52" s="34">
        <v>1138335.8659999999</v>
      </c>
      <c r="K52" s="36">
        <v>0</v>
      </c>
      <c r="L52" s="25"/>
      <c r="M52" s="26"/>
      <c r="N52" s="26"/>
      <c r="O52" s="27">
        <v>7712.1240758046424</v>
      </c>
      <c r="P52" s="26"/>
      <c r="Q52" s="34">
        <v>923385.09999999986</v>
      </c>
      <c r="R52" s="34" t="s">
        <v>39</v>
      </c>
      <c r="S52" s="34" t="s">
        <v>39</v>
      </c>
      <c r="T52" s="34" t="s">
        <v>39</v>
      </c>
      <c r="U52" s="34">
        <v>163092.23000000001</v>
      </c>
      <c r="V52" s="36">
        <v>0</v>
      </c>
      <c r="W52" s="26"/>
      <c r="X52" s="35">
        <v>3041559.666805231</v>
      </c>
      <c r="Y52" s="26"/>
      <c r="Z52" s="34">
        <v>0</v>
      </c>
      <c r="AA52" s="34">
        <v>25478350.471992046</v>
      </c>
      <c r="AB52" s="34">
        <v>1267.24</v>
      </c>
      <c r="AC52" s="36">
        <v>500.3877332417901</v>
      </c>
      <c r="AD52" s="26"/>
      <c r="AE52" s="34">
        <v>9767589.3000000007</v>
      </c>
      <c r="AF52" s="34">
        <v>1201980.06</v>
      </c>
      <c r="AG52" s="34">
        <v>5823.79</v>
      </c>
      <c r="AH52" s="37">
        <v>41934221.486606322</v>
      </c>
      <c r="AI52" s="63">
        <f t="shared" si="3"/>
        <v>49</v>
      </c>
      <c r="AL52" s="107"/>
      <c r="AM52" s="105"/>
    </row>
    <row r="53" spans="1:39" ht="11.25" customHeight="1">
      <c r="A53" s="272"/>
      <c r="B53" s="80"/>
      <c r="C53" s="280" t="s">
        <v>81</v>
      </c>
      <c r="D53" s="280"/>
      <c r="E53" s="38">
        <f t="shared" ref="E53:E59" si="4">E52+1</f>
        <v>50</v>
      </c>
      <c r="F53" s="57" t="s">
        <v>39</v>
      </c>
      <c r="G53" s="40">
        <v>0</v>
      </c>
      <c r="H53" s="59" t="s">
        <v>39</v>
      </c>
      <c r="I53" s="39">
        <v>65221.68</v>
      </c>
      <c r="J53" s="42">
        <v>5130142.5940000005</v>
      </c>
      <c r="K53" s="41">
        <v>0</v>
      </c>
      <c r="L53" s="81"/>
      <c r="M53" s="44"/>
      <c r="N53" s="44"/>
      <c r="O53" s="40">
        <v>179720.93471857853</v>
      </c>
      <c r="P53" s="44"/>
      <c r="Q53" s="40" t="s">
        <v>39</v>
      </c>
      <c r="R53" s="40" t="s">
        <v>39</v>
      </c>
      <c r="S53" s="40" t="s">
        <v>39</v>
      </c>
      <c r="T53" s="40">
        <v>2933680.9200000004</v>
      </c>
      <c r="U53" s="40" t="s">
        <v>39</v>
      </c>
      <c r="V53" s="41">
        <v>0</v>
      </c>
      <c r="W53" s="44"/>
      <c r="X53" s="41">
        <v>109089784.30419436</v>
      </c>
      <c r="Y53" s="44"/>
      <c r="Z53" s="40">
        <v>211798.65475930279</v>
      </c>
      <c r="AA53" s="40">
        <v>28943443.977706332</v>
      </c>
      <c r="AB53" s="40">
        <v>2746683.1150000002</v>
      </c>
      <c r="AC53" s="59">
        <v>107613.51970784397</v>
      </c>
      <c r="AD53" s="44"/>
      <c r="AE53" s="42">
        <v>120019266.756</v>
      </c>
      <c r="AF53" s="42">
        <v>15932191.6</v>
      </c>
      <c r="AG53" s="40">
        <v>12974131.212010698</v>
      </c>
      <c r="AH53" s="45">
        <v>325027029.15807527</v>
      </c>
      <c r="AI53" s="46">
        <f t="shared" si="3"/>
        <v>50</v>
      </c>
      <c r="AJ53" s="7"/>
      <c r="AK53" s="7"/>
      <c r="AL53" s="107"/>
      <c r="AM53" s="105"/>
    </row>
    <row r="54" spans="1:39" ht="11.25" customHeight="1">
      <c r="A54" s="272"/>
      <c r="B54" s="80"/>
      <c r="C54" s="285" t="s">
        <v>82</v>
      </c>
      <c r="D54" s="285"/>
      <c r="E54" s="21">
        <f t="shared" si="4"/>
        <v>51</v>
      </c>
      <c r="F54" s="33">
        <v>0</v>
      </c>
      <c r="G54" s="82"/>
      <c r="H54" s="24"/>
      <c r="I54" s="26"/>
      <c r="J54" s="27">
        <v>0</v>
      </c>
      <c r="K54" s="24"/>
      <c r="L54" s="25"/>
      <c r="M54" s="26"/>
      <c r="N54" s="26"/>
      <c r="O54" s="27">
        <v>2317990.010408591</v>
      </c>
      <c r="P54" s="26"/>
      <c r="Q54" s="26"/>
      <c r="R54" s="26"/>
      <c r="S54" s="26"/>
      <c r="T54" s="26"/>
      <c r="U54" s="27">
        <v>0</v>
      </c>
      <c r="V54" s="24"/>
      <c r="W54" s="26"/>
      <c r="X54" s="24"/>
      <c r="Y54" s="26"/>
      <c r="Z54" s="26"/>
      <c r="AA54" s="26"/>
      <c r="AB54" s="26"/>
      <c r="AC54" s="35">
        <v>149499.05631814341</v>
      </c>
      <c r="AD54" s="26"/>
      <c r="AE54" s="27">
        <v>8634574.8000000007</v>
      </c>
      <c r="AF54" s="26"/>
      <c r="AG54" s="26"/>
      <c r="AH54" s="37">
        <v>11102063.866726736</v>
      </c>
      <c r="AI54" s="31">
        <f t="shared" si="3"/>
        <v>51</v>
      </c>
      <c r="AL54" s="107"/>
      <c r="AM54" s="105"/>
    </row>
    <row r="55" spans="1:39" ht="11.25" customHeight="1">
      <c r="A55" s="272"/>
      <c r="B55" s="80"/>
      <c r="C55" s="278" t="s">
        <v>83</v>
      </c>
      <c r="D55" s="278"/>
      <c r="E55" s="21">
        <f t="shared" si="4"/>
        <v>52</v>
      </c>
      <c r="F55" s="25"/>
      <c r="G55" s="82"/>
      <c r="H55" s="24"/>
      <c r="I55" s="26"/>
      <c r="J55" s="26"/>
      <c r="K55" s="24"/>
      <c r="L55" s="25"/>
      <c r="M55" s="26"/>
      <c r="N55" s="27">
        <v>126967545.23454088</v>
      </c>
      <c r="O55" s="27">
        <v>220648669.78389364</v>
      </c>
      <c r="P55" s="26"/>
      <c r="Q55" s="26"/>
      <c r="R55" s="26"/>
      <c r="S55" s="26"/>
      <c r="T55" s="26"/>
      <c r="U55" s="27">
        <v>2770742.3459057868</v>
      </c>
      <c r="V55" s="24"/>
      <c r="W55" s="26"/>
      <c r="X55" s="35">
        <v>1273777.0157894734</v>
      </c>
      <c r="Y55" s="26"/>
      <c r="Z55" s="26"/>
      <c r="AA55" s="26"/>
      <c r="AB55" s="26"/>
      <c r="AC55" s="35">
        <v>20874886.878686048</v>
      </c>
      <c r="AD55" s="26"/>
      <c r="AE55" s="26"/>
      <c r="AF55" s="26"/>
      <c r="AG55" s="26"/>
      <c r="AH55" s="37">
        <v>372535621.25881582</v>
      </c>
      <c r="AI55" s="31">
        <f t="shared" si="3"/>
        <v>52</v>
      </c>
      <c r="AL55" s="107"/>
      <c r="AM55" s="105"/>
    </row>
    <row r="56" spans="1:39" ht="11.25" customHeight="1">
      <c r="A56" s="272"/>
      <c r="B56" s="80"/>
      <c r="C56" s="278" t="s">
        <v>84</v>
      </c>
      <c r="D56" s="278"/>
      <c r="E56" s="21">
        <f t="shared" si="4"/>
        <v>53</v>
      </c>
      <c r="F56" s="25"/>
      <c r="G56" s="82"/>
      <c r="H56" s="24"/>
      <c r="I56" s="26"/>
      <c r="J56" s="26"/>
      <c r="K56" s="24"/>
      <c r="L56" s="25"/>
      <c r="M56" s="26"/>
      <c r="N56" s="27">
        <v>83634.904212184309</v>
      </c>
      <c r="O56" s="26"/>
      <c r="P56" s="27">
        <v>58356839.712593764</v>
      </c>
      <c r="Q56" s="26"/>
      <c r="R56" s="26"/>
      <c r="S56" s="26"/>
      <c r="T56" s="26"/>
      <c r="U56" s="26"/>
      <c r="V56" s="24"/>
      <c r="W56" s="26"/>
      <c r="X56" s="24"/>
      <c r="Y56" s="26"/>
      <c r="Z56" s="26"/>
      <c r="AA56" s="26"/>
      <c r="AB56" s="26"/>
      <c r="AC56" s="24"/>
      <c r="AD56" s="26"/>
      <c r="AE56" s="26"/>
      <c r="AF56" s="26"/>
      <c r="AG56" s="26"/>
      <c r="AH56" s="37">
        <v>58440474.616805948</v>
      </c>
      <c r="AI56" s="31">
        <f t="shared" si="3"/>
        <v>53</v>
      </c>
      <c r="AL56" s="107"/>
      <c r="AM56" s="105"/>
    </row>
    <row r="57" spans="1:39" ht="11.25" customHeight="1">
      <c r="A57" s="272"/>
      <c r="B57" s="80"/>
      <c r="C57" s="278" t="s">
        <v>85</v>
      </c>
      <c r="D57" s="278"/>
      <c r="E57" s="21">
        <f t="shared" si="4"/>
        <v>54</v>
      </c>
      <c r="F57" s="25"/>
      <c r="G57" s="82"/>
      <c r="H57" s="24"/>
      <c r="I57" s="26"/>
      <c r="J57" s="26"/>
      <c r="K57" s="24"/>
      <c r="L57" s="25"/>
      <c r="M57" s="26"/>
      <c r="N57" s="26"/>
      <c r="O57" s="27">
        <v>119896.03502113401</v>
      </c>
      <c r="P57" s="26"/>
      <c r="Q57" s="26"/>
      <c r="R57" s="26"/>
      <c r="S57" s="26"/>
      <c r="T57" s="26"/>
      <c r="U57" s="26"/>
      <c r="V57" s="24"/>
      <c r="W57" s="26"/>
      <c r="X57" s="24"/>
      <c r="Y57" s="26"/>
      <c r="Z57" s="26"/>
      <c r="AA57" s="26"/>
      <c r="AB57" s="26"/>
      <c r="AC57" s="83">
        <v>7732.7098095591437</v>
      </c>
      <c r="AD57" s="26"/>
      <c r="AE57" s="26"/>
      <c r="AF57" s="26"/>
      <c r="AG57" s="26"/>
      <c r="AH57" s="37">
        <v>127628.74483069316</v>
      </c>
      <c r="AI57" s="63">
        <f t="shared" si="3"/>
        <v>54</v>
      </c>
      <c r="AL57" s="107"/>
      <c r="AM57" s="105"/>
    </row>
    <row r="58" spans="1:39" ht="11.25" customHeight="1">
      <c r="A58" s="272"/>
      <c r="B58" s="80"/>
      <c r="C58" s="280" t="s">
        <v>86</v>
      </c>
      <c r="D58" s="280"/>
      <c r="E58" s="38">
        <f t="shared" si="4"/>
        <v>55</v>
      </c>
      <c r="F58" s="39">
        <v>0</v>
      </c>
      <c r="G58" s="84"/>
      <c r="H58" s="43"/>
      <c r="I58" s="44"/>
      <c r="J58" s="42">
        <v>0</v>
      </c>
      <c r="K58" s="43"/>
      <c r="L58" s="81"/>
      <c r="M58" s="44"/>
      <c r="N58" s="42">
        <v>127051180.13875307</v>
      </c>
      <c r="O58" s="69">
        <v>223086555.82932335</v>
      </c>
      <c r="P58" s="42">
        <v>58356839.712593764</v>
      </c>
      <c r="Q58" s="44"/>
      <c r="R58" s="44"/>
      <c r="S58" s="44"/>
      <c r="T58" s="44"/>
      <c r="U58" s="42">
        <v>2770742.3459057868</v>
      </c>
      <c r="V58" s="43"/>
      <c r="W58" s="44"/>
      <c r="X58" s="41">
        <v>1273777.0157894734</v>
      </c>
      <c r="Y58" s="44"/>
      <c r="Z58" s="44"/>
      <c r="AA58" s="44"/>
      <c r="AB58" s="44"/>
      <c r="AC58" s="41">
        <v>21032118.644813754</v>
      </c>
      <c r="AD58" s="44"/>
      <c r="AE58" s="42">
        <v>8634574.8000000007</v>
      </c>
      <c r="AF58" s="44"/>
      <c r="AG58" s="44"/>
      <c r="AH58" s="45">
        <v>442205788.48717916</v>
      </c>
      <c r="AI58" s="46">
        <f t="shared" si="3"/>
        <v>55</v>
      </c>
      <c r="AJ58" s="7"/>
      <c r="AK58" s="7"/>
      <c r="AL58" s="107"/>
      <c r="AM58" s="105"/>
    </row>
    <row r="59" spans="1:39" ht="11.25" customHeight="1">
      <c r="A59" s="273"/>
      <c r="B59" s="85"/>
      <c r="C59" s="283" t="s">
        <v>87</v>
      </c>
      <c r="D59" s="283"/>
      <c r="E59" s="38">
        <f t="shared" si="4"/>
        <v>56</v>
      </c>
      <c r="F59" s="57">
        <v>263160.42600000004</v>
      </c>
      <c r="G59" s="40">
        <v>0</v>
      </c>
      <c r="H59" s="59">
        <v>0</v>
      </c>
      <c r="I59" s="39">
        <v>216.91200000000001</v>
      </c>
      <c r="J59" s="42">
        <v>2270951.9040000001</v>
      </c>
      <c r="K59" s="41">
        <v>0</v>
      </c>
      <c r="L59" s="81"/>
      <c r="M59" s="44"/>
      <c r="N59" s="42">
        <v>1463134.3240856181</v>
      </c>
      <c r="O59" s="40">
        <v>17944439.908163056</v>
      </c>
      <c r="P59" s="44"/>
      <c r="Q59" s="40" t="s">
        <v>39</v>
      </c>
      <c r="R59" s="40" t="s">
        <v>39</v>
      </c>
      <c r="S59" s="44"/>
      <c r="T59" s="42">
        <v>3422.4080151136759</v>
      </c>
      <c r="U59" s="40">
        <v>6432169.6359384069</v>
      </c>
      <c r="V59" s="43"/>
      <c r="W59" s="44"/>
      <c r="X59" s="41">
        <v>180174515.7034443</v>
      </c>
      <c r="Y59" s="44"/>
      <c r="Z59" s="40">
        <v>0</v>
      </c>
      <c r="AA59" s="42">
        <v>64395289.343132064</v>
      </c>
      <c r="AB59" s="44"/>
      <c r="AC59" s="59">
        <v>16079377.850571427</v>
      </c>
      <c r="AD59" s="44"/>
      <c r="AE59" s="40">
        <v>153945602.51658413</v>
      </c>
      <c r="AF59" s="42">
        <v>31068333.600000005</v>
      </c>
      <c r="AG59" s="44"/>
      <c r="AH59" s="60">
        <v>618751922.77166748</v>
      </c>
      <c r="AI59" s="46">
        <f t="shared" si="3"/>
        <v>56</v>
      </c>
      <c r="AJ59" s="7"/>
      <c r="AK59" s="7"/>
      <c r="AL59" s="107"/>
      <c r="AM59" s="105"/>
    </row>
    <row r="60" spans="1:39" s="94" customFormat="1" ht="11.25" customHeight="1">
      <c r="A60" s="86" t="s">
        <v>88</v>
      </c>
      <c r="B60" s="87"/>
      <c r="C60" s="88"/>
      <c r="D60" s="88"/>
      <c r="E60" s="89"/>
      <c r="F60" s="90"/>
      <c r="G60" s="91"/>
      <c r="H60" s="91"/>
      <c r="I60" s="91"/>
      <c r="J60" s="90"/>
      <c r="K60" s="91"/>
      <c r="L60" s="92"/>
      <c r="M60" s="90"/>
      <c r="N60" s="90"/>
      <c r="O60" s="90"/>
      <c r="P60" s="90"/>
      <c r="Q60" s="90"/>
      <c r="R60" s="90"/>
      <c r="S60" s="90"/>
      <c r="T60" s="91"/>
      <c r="U60" s="90"/>
      <c r="V60" s="90"/>
      <c r="W60" s="90"/>
      <c r="X60" s="90"/>
      <c r="Y60" s="90"/>
      <c r="Z60" s="90"/>
      <c r="AA60" s="90"/>
      <c r="AB60" s="90"/>
      <c r="AC60" s="90"/>
      <c r="AD60" s="90"/>
      <c r="AE60" s="90"/>
      <c r="AF60" s="90"/>
      <c r="AG60" s="90"/>
      <c r="AH60" s="93"/>
      <c r="AI60" s="89"/>
      <c r="AL60" s="106"/>
      <c r="AM60" s="106"/>
    </row>
    <row r="61" spans="1:39" s="98" customFormat="1" ht="11.25" customHeight="1">
      <c r="A61" s="95" t="s">
        <v>89</v>
      </c>
      <c r="B61" s="96"/>
      <c r="C61" s="97"/>
      <c r="D61" s="97"/>
      <c r="E61" s="97"/>
      <c r="F61" s="97"/>
      <c r="G61" s="97"/>
      <c r="H61" s="97"/>
      <c r="I61" s="97"/>
      <c r="J61" s="97"/>
      <c r="K61" s="97"/>
      <c r="L61" s="97"/>
      <c r="M61" s="97"/>
      <c r="N61" s="97"/>
      <c r="O61" s="97"/>
      <c r="P61" s="97"/>
      <c r="Q61" s="97"/>
      <c r="S61" s="99"/>
      <c r="T61" s="99"/>
      <c r="U61" s="99"/>
      <c r="V61" s="99"/>
      <c r="W61" s="99"/>
      <c r="X61" s="99"/>
      <c r="Y61" s="99"/>
      <c r="Z61" s="99"/>
      <c r="AA61" s="99"/>
      <c r="AB61" s="99"/>
      <c r="AC61" s="99"/>
      <c r="AD61" s="99"/>
      <c r="AE61" s="99"/>
      <c r="AF61" s="99"/>
      <c r="AG61" s="99"/>
      <c r="AH61" s="99"/>
      <c r="AI61" s="99"/>
      <c r="AJ61" s="100"/>
      <c r="AK61" s="100"/>
      <c r="AL61" s="106"/>
      <c r="AM61" s="99"/>
    </row>
    <row r="62" spans="1:39" s="98" customFormat="1" ht="11.25" customHeight="1">
      <c r="A62" s="95" t="s">
        <v>90</v>
      </c>
      <c r="B62" s="96"/>
      <c r="C62" s="97"/>
      <c r="D62" s="97"/>
      <c r="E62" s="97"/>
      <c r="F62" s="97"/>
      <c r="G62" s="97"/>
      <c r="H62" s="97"/>
      <c r="I62" s="97"/>
      <c r="J62" s="97"/>
      <c r="K62" s="97"/>
      <c r="L62" s="97"/>
      <c r="M62" s="97"/>
      <c r="N62" s="97"/>
      <c r="O62" s="97"/>
      <c r="P62" s="97"/>
      <c r="Q62" s="97"/>
      <c r="R62" s="101"/>
      <c r="AH62" s="102"/>
      <c r="AJ62" s="103"/>
      <c r="AK62" s="103"/>
      <c r="AL62" s="106"/>
    </row>
    <row r="63" spans="1:39" s="98" customFormat="1" ht="11.25" customHeight="1">
      <c r="A63" s="95" t="s">
        <v>91</v>
      </c>
      <c r="B63" s="96"/>
      <c r="C63" s="97"/>
      <c r="D63" s="97"/>
      <c r="E63" s="97"/>
      <c r="F63" s="97"/>
      <c r="G63" s="97"/>
      <c r="H63" s="97"/>
      <c r="I63" s="97"/>
      <c r="J63" s="97"/>
      <c r="K63" s="97"/>
      <c r="L63" s="97"/>
      <c r="M63" s="97"/>
      <c r="N63" s="97"/>
      <c r="O63" s="97"/>
      <c r="P63" s="97"/>
      <c r="Q63" s="97"/>
      <c r="AJ63" s="103"/>
      <c r="AK63" s="103"/>
      <c r="AL63" s="106"/>
    </row>
    <row r="64" spans="1:39" s="98" customFormat="1" ht="11.25" customHeight="1">
      <c r="A64" s="95" t="s">
        <v>96</v>
      </c>
      <c r="B64" s="96"/>
      <c r="C64" s="97"/>
      <c r="D64" s="97"/>
      <c r="E64" s="97"/>
      <c r="F64" s="97"/>
      <c r="G64" s="97"/>
      <c r="H64" s="97"/>
      <c r="I64" s="97"/>
      <c r="J64" s="97"/>
      <c r="K64" s="97"/>
      <c r="L64" s="97"/>
      <c r="M64" s="97"/>
      <c r="N64" s="97"/>
      <c r="O64" s="97"/>
      <c r="P64" s="97"/>
      <c r="Q64" s="97"/>
      <c r="AJ64" s="103"/>
      <c r="AK64" s="103"/>
      <c r="AL64" s="106"/>
    </row>
    <row r="65" spans="1:38" s="98" customFormat="1" ht="11.25" customHeight="1">
      <c r="A65" s="95" t="s">
        <v>93</v>
      </c>
      <c r="B65" s="96"/>
      <c r="C65" s="97"/>
      <c r="D65" s="97"/>
      <c r="E65" s="97"/>
      <c r="F65" s="97"/>
      <c r="G65" s="97"/>
      <c r="H65" s="97"/>
      <c r="I65" s="97"/>
      <c r="J65" s="97"/>
      <c r="K65" s="97"/>
      <c r="L65" s="97"/>
      <c r="M65" s="97"/>
      <c r="N65" s="97"/>
      <c r="O65" s="97"/>
      <c r="P65" s="97"/>
      <c r="Q65" s="97"/>
      <c r="AJ65" s="103"/>
      <c r="AK65" s="103"/>
      <c r="AL65" s="106"/>
    </row>
    <row r="70" spans="1:38" ht="11.25" customHeight="1">
      <c r="C70" s="104"/>
    </row>
  </sheetData>
  <mergeCells count="78">
    <mergeCell ref="A40:A59"/>
    <mergeCell ref="C4:D4"/>
    <mergeCell ref="B36:B39"/>
    <mergeCell ref="C47:D47"/>
    <mergeCell ref="C38:D38"/>
    <mergeCell ref="C39:D39"/>
    <mergeCell ref="C41:D41"/>
    <mergeCell ref="C46:D46"/>
    <mergeCell ref="C37:D37"/>
    <mergeCell ref="C14:D14"/>
    <mergeCell ref="C10:D10"/>
    <mergeCell ref="C5:D5"/>
    <mergeCell ref="B11:B20"/>
    <mergeCell ref="C6:D6"/>
    <mergeCell ref="C7:D7"/>
    <mergeCell ref="C13:D13"/>
    <mergeCell ref="B31:B35"/>
    <mergeCell ref="B4:B10"/>
    <mergeCell ref="C42:D42"/>
    <mergeCell ref="W1:X1"/>
    <mergeCell ref="W3:X3"/>
    <mergeCell ref="C32:D32"/>
    <mergeCell ref="C16:D16"/>
    <mergeCell ref="C12:D12"/>
    <mergeCell ref="C11:D11"/>
    <mergeCell ref="C20:D20"/>
    <mergeCell ref="C21:D21"/>
    <mergeCell ref="A2:C2"/>
    <mergeCell ref="L3:P3"/>
    <mergeCell ref="Q3:V3"/>
    <mergeCell ref="A3:D3"/>
    <mergeCell ref="B21:B30"/>
    <mergeCell ref="A4:A10"/>
    <mergeCell ref="A11:A35"/>
    <mergeCell ref="C22:D22"/>
    <mergeCell ref="C8:D8"/>
    <mergeCell ref="C9:D9"/>
    <mergeCell ref="C18:D18"/>
    <mergeCell ref="C19:D19"/>
    <mergeCell ref="C17:D17"/>
    <mergeCell ref="C15:D15"/>
    <mergeCell ref="Y1:AC1"/>
    <mergeCell ref="F3:H3"/>
    <mergeCell ref="I3:K3"/>
    <mergeCell ref="I1:K1"/>
    <mergeCell ref="F1:H1"/>
    <mergeCell ref="AB3:AC3"/>
    <mergeCell ref="L1:V1"/>
    <mergeCell ref="C43:D43"/>
    <mergeCell ref="C49:D49"/>
    <mergeCell ref="C48:D48"/>
    <mergeCell ref="C50:D50"/>
    <mergeCell ref="C51:D51"/>
    <mergeCell ref="C45:D45"/>
    <mergeCell ref="AD1:AG1"/>
    <mergeCell ref="C44:D44"/>
    <mergeCell ref="C26:D26"/>
    <mergeCell ref="C25:D25"/>
    <mergeCell ref="C27:D27"/>
    <mergeCell ref="C28:D28"/>
    <mergeCell ref="C29:D29"/>
    <mergeCell ref="C33:D33"/>
    <mergeCell ref="C23:D23"/>
    <mergeCell ref="C24:D24"/>
    <mergeCell ref="C30:D30"/>
    <mergeCell ref="C31:D31"/>
    <mergeCell ref="C36:D36"/>
    <mergeCell ref="C34:D34"/>
    <mergeCell ref="C35:D35"/>
    <mergeCell ref="C40:D40"/>
    <mergeCell ref="C58:D58"/>
    <mergeCell ref="C52:D52"/>
    <mergeCell ref="C54:D54"/>
    <mergeCell ref="C55:D55"/>
    <mergeCell ref="C59:D59"/>
    <mergeCell ref="C57:D57"/>
    <mergeCell ref="C56:D56"/>
    <mergeCell ref="C53:D53"/>
  </mergeCells>
  <conditionalFormatting sqref="AW1:IT9 AM169:IT65504 A169:AH65504 CC10:IT10 AW11:IT168">
    <cfRule type="cellIs" dxfId="301" priority="6" stopIfTrue="1" operator="equal">
      <formula>0</formula>
    </cfRule>
  </conditionalFormatting>
  <conditionalFormatting sqref="D2 A4:E59 A1:AV1 A3:AV3 AJ2:AV2 B60:AV60 AI4:AV9 AI10:CB10 AI11:AV59 A61:AV168">
    <cfRule type="cellIs" dxfId="300" priority="7" stopIfTrue="1" operator="equal">
      <formula>0</formula>
    </cfRule>
  </conditionalFormatting>
  <conditionalFormatting sqref="E2:AI2">
    <cfRule type="cellIs" dxfId="299" priority="5" stopIfTrue="1" operator="equal">
      <formula>0</formula>
    </cfRule>
  </conditionalFormatting>
  <conditionalFormatting sqref="A60">
    <cfRule type="cellIs" dxfId="298" priority="4" stopIfTrue="1" operator="equal">
      <formula>0</formula>
    </cfRule>
  </conditionalFormatting>
  <conditionalFormatting sqref="AH4:AH59">
    <cfRule type="cellIs" dxfId="297" priority="3" stopIfTrue="1" operator="equal">
      <formula>0</formula>
    </cfRule>
  </conditionalFormatting>
  <conditionalFormatting sqref="F4:AG59">
    <cfRule type="cellIs" dxfId="296" priority="2" stopIfTrue="1" operator="equal">
      <formula>0</formula>
    </cfRule>
  </conditionalFormatting>
  <conditionalFormatting sqref="A2:C2">
    <cfRule type="cellIs" dxfId="295" priority="1" stopIfTrue="1" operator="equal">
      <formula>0</formula>
    </cfRule>
  </conditionalFormatting>
  <printOptions horizontalCentered="1" verticalCentered="1"/>
  <pageMargins left="0" right="0" top="0.78740157480314965" bottom="0.78740157480314965" header="0.51181102362204722" footer="0.51181102362204722"/>
  <pageSetup paperSize="9" scale="57" firstPageNumber="8" pageOrder="overThenDown" orientation="landscape" r:id="rId1"/>
  <headerFooter scaleWithDoc="0">
    <oddHeader>&amp;L&amp;"Arial,Fett"&amp;10EB-1. Energiebilanz Bayern 2012 - Terajoule</oddHeader>
    <oddFooter>&amp;L&amp;"Arial,Standard"&amp;10Stand: 31.07.2017&amp;C&amp;"Arial,Standard"&amp;10Bayerisches Landesamt für Statistik - Energiebilanz 2012&amp;R&amp;"Arial,Standard"&amp;10&amp;P von &amp;N</oddFooter>
  </headerFooter>
  <rowBreaks count="1" manualBreakCount="1">
    <brk id="62" max="16383" man="1"/>
  </rowBreaks>
  <colBreaks count="2" manualBreakCount="2">
    <brk id="16" max="1048575" man="1"/>
    <brk id="18" max="6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zoomScaleNormal="100" zoomScaleSheetLayoutView="100" workbookViewId="0">
      <pane xSplit="5" ySplit="3" topLeftCell="F4" activePane="bottomRight" state="frozen"/>
      <selection pane="topRight"/>
      <selection pane="bottomLeft"/>
      <selection pane="bottomRight"/>
    </sheetView>
  </sheetViews>
  <sheetFormatPr baseColWidth="10" defaultRowHeight="9"/>
  <cols>
    <col min="1" max="1" width="3.5703125" style="111" customWidth="1"/>
    <col min="2" max="2" width="9" style="111" customWidth="1"/>
    <col min="3" max="3" width="13.85546875" style="111" customWidth="1"/>
    <col min="4" max="4" width="21.42578125" style="111" customWidth="1"/>
    <col min="5" max="5" width="2.85546875" style="111" customWidth="1"/>
    <col min="6" max="33" width="7" style="111" customWidth="1"/>
    <col min="34" max="34" width="8.5703125" style="111" customWidth="1"/>
    <col min="35" max="35" width="2.85546875" style="111" customWidth="1"/>
    <col min="36" max="16384" width="11.42578125" style="111"/>
  </cols>
  <sheetData>
    <row r="1" spans="1:35" ht="15" customHeight="1">
      <c r="A1" s="1"/>
      <c r="B1" s="2"/>
      <c r="C1" s="2"/>
      <c r="D1" s="2"/>
      <c r="E1" s="3"/>
      <c r="F1" s="295" t="s">
        <v>0</v>
      </c>
      <c r="G1" s="294"/>
      <c r="H1" s="262"/>
      <c r="I1" s="295" t="s">
        <v>1</v>
      </c>
      <c r="J1" s="294"/>
      <c r="K1" s="262"/>
      <c r="L1" s="257" t="s">
        <v>2</v>
      </c>
      <c r="M1" s="258"/>
      <c r="N1" s="258"/>
      <c r="O1" s="258"/>
      <c r="P1" s="258"/>
      <c r="Q1" s="258"/>
      <c r="R1" s="258"/>
      <c r="S1" s="258"/>
      <c r="T1" s="258"/>
      <c r="U1" s="258"/>
      <c r="V1" s="259"/>
      <c r="W1" s="258" t="s">
        <v>3</v>
      </c>
      <c r="X1" s="259"/>
      <c r="Y1" s="295" t="s">
        <v>4</v>
      </c>
      <c r="Z1" s="294"/>
      <c r="AA1" s="294"/>
      <c r="AB1" s="294"/>
      <c r="AC1" s="262"/>
      <c r="AD1" s="257" t="s">
        <v>5</v>
      </c>
      <c r="AE1" s="258"/>
      <c r="AF1" s="258"/>
      <c r="AG1" s="290"/>
      <c r="AH1" s="4"/>
      <c r="AI1" s="5"/>
    </row>
    <row r="2" spans="1:35" ht="55.5" customHeight="1">
      <c r="A2" s="263" t="s">
        <v>98</v>
      </c>
      <c r="B2" s="263"/>
      <c r="C2" s="263"/>
      <c r="D2" s="8"/>
      <c r="E2" s="9" t="s">
        <v>7</v>
      </c>
      <c r="F2" s="10" t="s">
        <v>8</v>
      </c>
      <c r="G2" s="11" t="s">
        <v>9</v>
      </c>
      <c r="H2" s="9" t="s">
        <v>10</v>
      </c>
      <c r="I2" s="10" t="s">
        <v>8</v>
      </c>
      <c r="J2" s="11" t="s">
        <v>11</v>
      </c>
      <c r="K2" s="9" t="s">
        <v>12</v>
      </c>
      <c r="L2" s="11" t="s">
        <v>13</v>
      </c>
      <c r="M2" s="12" t="s">
        <v>14</v>
      </c>
      <c r="N2" s="12" t="s">
        <v>15</v>
      </c>
      <c r="O2" s="12" t="s">
        <v>16</v>
      </c>
      <c r="P2" s="12" t="s">
        <v>17</v>
      </c>
      <c r="Q2" s="11" t="s">
        <v>18</v>
      </c>
      <c r="R2" s="11" t="s">
        <v>19</v>
      </c>
      <c r="S2" s="11" t="s">
        <v>20</v>
      </c>
      <c r="T2" s="11" t="s">
        <v>21</v>
      </c>
      <c r="U2" s="11" t="s">
        <v>22</v>
      </c>
      <c r="V2" s="9" t="s">
        <v>23</v>
      </c>
      <c r="W2" s="11" t="s">
        <v>24</v>
      </c>
      <c r="X2" s="9" t="s">
        <v>25</v>
      </c>
      <c r="Y2" s="11" t="s">
        <v>26</v>
      </c>
      <c r="Z2" s="13" t="s">
        <v>27</v>
      </c>
      <c r="AA2" s="11" t="s">
        <v>28</v>
      </c>
      <c r="AB2" s="11" t="s">
        <v>29</v>
      </c>
      <c r="AC2" s="9" t="s">
        <v>30</v>
      </c>
      <c r="AD2" s="11" t="s">
        <v>31</v>
      </c>
      <c r="AE2" s="11" t="s">
        <v>32</v>
      </c>
      <c r="AF2" s="11" t="s">
        <v>33</v>
      </c>
      <c r="AG2" s="9" t="s">
        <v>30</v>
      </c>
      <c r="AH2" s="10" t="s">
        <v>34</v>
      </c>
      <c r="AI2" s="14" t="s">
        <v>97</v>
      </c>
    </row>
    <row r="3" spans="1:35" ht="11.1" customHeight="1">
      <c r="A3" s="264" t="s">
        <v>35</v>
      </c>
      <c r="B3" s="291"/>
      <c r="C3" s="264"/>
      <c r="D3" s="264"/>
      <c r="E3" s="15"/>
      <c r="F3" s="292"/>
      <c r="G3" s="292"/>
      <c r="H3" s="292"/>
      <c r="I3" s="292"/>
      <c r="J3" s="292"/>
      <c r="K3" s="292"/>
      <c r="L3" s="268"/>
      <c r="M3" s="269"/>
      <c r="N3" s="269"/>
      <c r="O3" s="269"/>
      <c r="P3" s="269"/>
      <c r="Q3" s="267"/>
      <c r="R3" s="292"/>
      <c r="S3" s="292"/>
      <c r="T3" s="292"/>
      <c r="U3" s="292"/>
      <c r="V3" s="292"/>
      <c r="W3" s="268"/>
      <c r="X3" s="293"/>
      <c r="Y3" s="16"/>
      <c r="Z3" s="17"/>
      <c r="AA3" s="17"/>
      <c r="AB3" s="267"/>
      <c r="AC3" s="292"/>
      <c r="AD3" s="18"/>
      <c r="AE3" s="17"/>
      <c r="AF3" s="17"/>
      <c r="AG3" s="19"/>
      <c r="AH3" s="17"/>
      <c r="AI3" s="20"/>
    </row>
    <row r="4" spans="1:35" ht="11.25" customHeight="1">
      <c r="A4" s="271" t="s">
        <v>36</v>
      </c>
      <c r="B4" s="274"/>
      <c r="C4" s="278" t="s">
        <v>37</v>
      </c>
      <c r="D4" s="278"/>
      <c r="E4" s="32">
        <v>1</v>
      </c>
      <c r="F4" s="22"/>
      <c r="G4" s="23"/>
      <c r="H4" s="24"/>
      <c r="I4" s="25"/>
      <c r="J4" s="26"/>
      <c r="K4" s="24"/>
      <c r="L4" s="27">
        <v>1384481.5379999999</v>
      </c>
      <c r="M4" s="26"/>
      <c r="N4" s="26"/>
      <c r="O4" s="26"/>
      <c r="P4" s="26"/>
      <c r="Q4" s="26"/>
      <c r="R4" s="26"/>
      <c r="S4" s="26"/>
      <c r="T4" s="26"/>
      <c r="U4" s="26"/>
      <c r="V4" s="28"/>
      <c r="W4" s="26"/>
      <c r="X4" s="29">
        <v>248104.55830400001</v>
      </c>
      <c r="Y4" s="27">
        <v>38687723.243999995</v>
      </c>
      <c r="Z4" s="27">
        <v>54139791.570909083</v>
      </c>
      <c r="AA4" s="27">
        <v>111491514</v>
      </c>
      <c r="AB4" s="27">
        <v>13496787.965</v>
      </c>
      <c r="AC4" s="29">
        <v>50151904.516046822</v>
      </c>
      <c r="AD4" s="26"/>
      <c r="AE4" s="26"/>
      <c r="AF4" s="26"/>
      <c r="AG4" s="27">
        <v>28858431.379256919</v>
      </c>
      <c r="AH4" s="30">
        <v>298458738.7715168</v>
      </c>
      <c r="AI4" s="31">
        <v>1</v>
      </c>
    </row>
    <row r="5" spans="1:35" ht="11.25" customHeight="1">
      <c r="A5" s="272"/>
      <c r="B5" s="287"/>
      <c r="C5" s="278" t="s">
        <v>38</v>
      </c>
      <c r="D5" s="278"/>
      <c r="E5" s="32">
        <f t="shared" ref="E5:E52" si="0">E4+ 1</f>
        <v>2</v>
      </c>
      <c r="F5" s="33">
        <v>49298596.502000004</v>
      </c>
      <c r="G5" s="119">
        <v>0</v>
      </c>
      <c r="H5" s="35">
        <v>2713864</v>
      </c>
      <c r="I5" s="27">
        <v>194303.29799999998</v>
      </c>
      <c r="J5" s="27">
        <v>9230986.2599999979</v>
      </c>
      <c r="K5" s="126">
        <v>0</v>
      </c>
      <c r="L5" s="27">
        <v>735373798.56599998</v>
      </c>
      <c r="M5" s="119">
        <v>0</v>
      </c>
      <c r="N5" s="27">
        <v>4068244.4865169674</v>
      </c>
      <c r="O5" s="27">
        <v>6765640.589933442</v>
      </c>
      <c r="P5" s="27">
        <v>1010619.2943032384</v>
      </c>
      <c r="Q5" s="27">
        <v>55213845.921001896</v>
      </c>
      <c r="R5" s="34">
        <v>-4.6566128730773926E-10</v>
      </c>
      <c r="S5" s="119">
        <v>0</v>
      </c>
      <c r="T5" s="119">
        <v>0</v>
      </c>
      <c r="U5" s="119">
        <v>0</v>
      </c>
      <c r="V5" s="24"/>
      <c r="W5" s="26"/>
      <c r="X5" s="35">
        <v>411783228.49023235</v>
      </c>
      <c r="Y5" s="26"/>
      <c r="Z5" s="26"/>
      <c r="AA5" s="26"/>
      <c r="AB5" s="26"/>
      <c r="AC5" s="35">
        <v>20499234.97926157</v>
      </c>
      <c r="AD5" s="27">
        <v>477372158.59280008</v>
      </c>
      <c r="AE5" s="27">
        <v>9508476.0147389211</v>
      </c>
      <c r="AF5" s="119">
        <v>0</v>
      </c>
      <c r="AG5" s="26"/>
      <c r="AH5" s="33">
        <v>1783032996.9947884</v>
      </c>
      <c r="AI5" s="31">
        <f t="shared" ref="AI5:AI11" si="1">AI4+ 1</f>
        <v>2</v>
      </c>
    </row>
    <row r="6" spans="1:35" ht="11.25" customHeight="1">
      <c r="A6" s="272"/>
      <c r="B6" s="287"/>
      <c r="C6" s="278" t="s">
        <v>40</v>
      </c>
      <c r="D6" s="278"/>
      <c r="E6" s="32">
        <f t="shared" si="0"/>
        <v>3</v>
      </c>
      <c r="F6" s="33">
        <v>204347.62999999989</v>
      </c>
      <c r="G6" s="119">
        <v>0</v>
      </c>
      <c r="H6" s="35">
        <v>3265.5500000000466</v>
      </c>
      <c r="I6" s="127">
        <v>0</v>
      </c>
      <c r="J6" s="27">
        <v>1201.6600000000008</v>
      </c>
      <c r="K6" s="126">
        <v>0</v>
      </c>
      <c r="L6" s="25"/>
      <c r="M6" s="26"/>
      <c r="N6" s="26"/>
      <c r="O6" s="140">
        <v>0</v>
      </c>
      <c r="P6" s="26"/>
      <c r="Q6" s="27">
        <v>2763186.1500000004</v>
      </c>
      <c r="R6" s="27">
        <v>185859.68999999994</v>
      </c>
      <c r="S6" s="34">
        <v>238238.45</v>
      </c>
      <c r="T6" s="34">
        <v>3456.5</v>
      </c>
      <c r="U6" s="119">
        <v>0</v>
      </c>
      <c r="V6" s="24"/>
      <c r="W6" s="26"/>
      <c r="X6" s="35">
        <v>887596.7157894735</v>
      </c>
      <c r="Y6" s="26"/>
      <c r="Z6" s="26"/>
      <c r="AA6" s="26"/>
      <c r="AB6" s="119">
        <v>0</v>
      </c>
      <c r="AC6" s="126">
        <v>0</v>
      </c>
      <c r="AD6" s="26"/>
      <c r="AE6" s="26"/>
      <c r="AF6" s="26"/>
      <c r="AG6" s="34">
        <v>82637.76999999996</v>
      </c>
      <c r="AH6" s="33">
        <v>4369790.1157894731</v>
      </c>
      <c r="AI6" s="31">
        <f t="shared" si="1"/>
        <v>3</v>
      </c>
    </row>
    <row r="7" spans="1:35" ht="11.25" customHeight="1">
      <c r="A7" s="272"/>
      <c r="B7" s="287"/>
      <c r="C7" s="280" t="s">
        <v>41</v>
      </c>
      <c r="D7" s="280"/>
      <c r="E7" s="115">
        <f t="shared" si="0"/>
        <v>4</v>
      </c>
      <c r="F7" s="39">
        <v>49502944.132000007</v>
      </c>
      <c r="G7" s="112">
        <v>0</v>
      </c>
      <c r="H7" s="41">
        <v>2717129.55</v>
      </c>
      <c r="I7" s="39">
        <v>194303.29799999998</v>
      </c>
      <c r="J7" s="42">
        <v>9232187.9199999981</v>
      </c>
      <c r="K7" s="114">
        <v>0</v>
      </c>
      <c r="L7" s="42">
        <v>736758280.10399997</v>
      </c>
      <c r="M7" s="112">
        <v>0</v>
      </c>
      <c r="N7" s="42">
        <v>4068244.4865169674</v>
      </c>
      <c r="O7" s="42">
        <v>6765640.589933442</v>
      </c>
      <c r="P7" s="42">
        <v>1010619.2943032384</v>
      </c>
      <c r="Q7" s="42">
        <v>57977032.071001895</v>
      </c>
      <c r="R7" s="42">
        <v>185859.68999999948</v>
      </c>
      <c r="S7" s="42">
        <v>238238.45</v>
      </c>
      <c r="T7" s="42">
        <v>3456.5</v>
      </c>
      <c r="U7" s="112">
        <v>0</v>
      </c>
      <c r="V7" s="43"/>
      <c r="W7" s="44"/>
      <c r="X7" s="41">
        <v>412918929.76432586</v>
      </c>
      <c r="Y7" s="42">
        <v>38687723.243999995</v>
      </c>
      <c r="Z7" s="42">
        <v>54139791.570909083</v>
      </c>
      <c r="AA7" s="42">
        <v>111491514</v>
      </c>
      <c r="AB7" s="42">
        <v>13496787.965</v>
      </c>
      <c r="AC7" s="41">
        <v>70651139.495308399</v>
      </c>
      <c r="AD7" s="42">
        <v>477372158.59280008</v>
      </c>
      <c r="AE7" s="42">
        <v>9508476.0147389211</v>
      </c>
      <c r="AF7" s="112">
        <v>0</v>
      </c>
      <c r="AG7" s="42">
        <v>28941069.149256919</v>
      </c>
      <c r="AH7" s="39">
        <v>2085861525.8820946</v>
      </c>
      <c r="AI7" s="46">
        <f t="shared" si="1"/>
        <v>4</v>
      </c>
    </row>
    <row r="8" spans="1:35" ht="11.25" customHeight="1">
      <c r="A8" s="272"/>
      <c r="B8" s="287"/>
      <c r="C8" s="278" t="s">
        <v>42</v>
      </c>
      <c r="D8" s="278"/>
      <c r="E8" s="32">
        <f t="shared" si="0"/>
        <v>5</v>
      </c>
      <c r="F8" s="127">
        <v>0</v>
      </c>
      <c r="G8" s="119">
        <v>0</v>
      </c>
      <c r="H8" s="126">
        <v>0</v>
      </c>
      <c r="I8" s="127">
        <v>0</v>
      </c>
      <c r="J8" s="119">
        <v>0</v>
      </c>
      <c r="K8" s="126">
        <v>0</v>
      </c>
      <c r="L8" s="119">
        <v>0</v>
      </c>
      <c r="M8" s="27">
        <v>25101589.333333321</v>
      </c>
      <c r="N8" s="119">
        <v>0</v>
      </c>
      <c r="O8" s="119">
        <v>0</v>
      </c>
      <c r="P8" s="119">
        <v>0</v>
      </c>
      <c r="Q8" s="119">
        <v>0</v>
      </c>
      <c r="R8" s="27">
        <v>9639728.924033178</v>
      </c>
      <c r="S8" s="34">
        <v>5342714.4980000006</v>
      </c>
      <c r="T8" s="34">
        <v>2164220.7285111984</v>
      </c>
      <c r="U8" s="34">
        <v>709111.04349000193</v>
      </c>
      <c r="V8" s="24"/>
      <c r="W8" s="26"/>
      <c r="X8" s="130">
        <v>0</v>
      </c>
      <c r="Y8" s="26"/>
      <c r="Z8" s="26"/>
      <c r="AA8" s="26"/>
      <c r="AB8" s="26"/>
      <c r="AC8" s="126">
        <v>0</v>
      </c>
      <c r="AD8" s="26"/>
      <c r="AE8" s="119">
        <v>0</v>
      </c>
      <c r="AF8" s="34">
        <v>85064.400000000009</v>
      </c>
      <c r="AG8" s="26"/>
      <c r="AH8" s="33">
        <v>43042428.927367702</v>
      </c>
      <c r="AI8" s="31">
        <f t="shared" si="1"/>
        <v>5</v>
      </c>
    </row>
    <row r="9" spans="1:35" ht="11.25" customHeight="1">
      <c r="A9" s="272"/>
      <c r="B9" s="287"/>
      <c r="C9" s="278" t="s">
        <v>43</v>
      </c>
      <c r="D9" s="278"/>
      <c r="E9" s="32">
        <f t="shared" si="0"/>
        <v>6</v>
      </c>
      <c r="F9" s="127">
        <v>0</v>
      </c>
      <c r="G9" s="119">
        <v>0</v>
      </c>
      <c r="H9" s="126">
        <v>0</v>
      </c>
      <c r="I9" s="127">
        <v>0</v>
      </c>
      <c r="J9" s="27">
        <v>1366.3499999999913</v>
      </c>
      <c r="K9" s="126">
        <v>0</v>
      </c>
      <c r="L9" s="25"/>
      <c r="M9" s="26"/>
      <c r="N9" s="26"/>
      <c r="O9" s="27">
        <v>21536.19595172811</v>
      </c>
      <c r="P9" s="26"/>
      <c r="Q9" s="27">
        <v>188206.31000000026</v>
      </c>
      <c r="R9" s="27">
        <v>4690539.9099999992</v>
      </c>
      <c r="S9" s="119">
        <v>0</v>
      </c>
      <c r="T9" s="34">
        <v>5416</v>
      </c>
      <c r="U9" s="34">
        <v>277431.18</v>
      </c>
      <c r="V9" s="24"/>
      <c r="W9" s="26"/>
      <c r="X9" s="139">
        <v>0</v>
      </c>
      <c r="Y9" s="26"/>
      <c r="Z9" s="26"/>
      <c r="AA9" s="26"/>
      <c r="AB9" s="34">
        <v>40368.67</v>
      </c>
      <c r="AC9" s="35">
        <v>1595.3247010175614</v>
      </c>
      <c r="AD9" s="26"/>
      <c r="AE9" s="26"/>
      <c r="AF9" s="26"/>
      <c r="AG9" s="34">
        <v>0</v>
      </c>
      <c r="AH9" s="33">
        <v>5226459.9406527448</v>
      </c>
      <c r="AI9" s="31">
        <f t="shared" si="1"/>
        <v>6</v>
      </c>
    </row>
    <row r="10" spans="1:35" ht="11.25" customHeight="1">
      <c r="A10" s="273"/>
      <c r="B10" s="288"/>
      <c r="C10" s="281" t="s">
        <v>44</v>
      </c>
      <c r="D10" s="281"/>
      <c r="E10" s="115">
        <f t="shared" si="0"/>
        <v>7</v>
      </c>
      <c r="F10" s="49">
        <v>49502944.132000007</v>
      </c>
      <c r="G10" s="112">
        <v>0</v>
      </c>
      <c r="H10" s="51">
        <v>2717129.55</v>
      </c>
      <c r="I10" s="49">
        <v>194303.29799999998</v>
      </c>
      <c r="J10" s="52">
        <v>9230821.5699999984</v>
      </c>
      <c r="K10" s="114">
        <v>0</v>
      </c>
      <c r="L10" s="52">
        <v>736758280.10399997</v>
      </c>
      <c r="M10" s="52">
        <v>-25101589.333333321</v>
      </c>
      <c r="N10" s="52">
        <v>4068244.4865169674</v>
      </c>
      <c r="O10" s="52">
        <v>6744104.3939817138</v>
      </c>
      <c r="P10" s="52">
        <v>1010619.2943032384</v>
      </c>
      <c r="Q10" s="52">
        <v>57788825.761001892</v>
      </c>
      <c r="R10" s="52">
        <v>-14144409.144033179</v>
      </c>
      <c r="S10" s="50">
        <v>-5104476.0480000004</v>
      </c>
      <c r="T10" s="50">
        <v>-2166180.2285111984</v>
      </c>
      <c r="U10" s="52">
        <v>-986542.22349000187</v>
      </c>
      <c r="V10" s="53"/>
      <c r="W10" s="54"/>
      <c r="X10" s="51">
        <v>412918929.76432586</v>
      </c>
      <c r="Y10" s="52">
        <v>38687723.243999995</v>
      </c>
      <c r="Z10" s="52">
        <v>54139791.570909083</v>
      </c>
      <c r="AA10" s="52">
        <v>111491514</v>
      </c>
      <c r="AB10" s="52">
        <v>13456419.295</v>
      </c>
      <c r="AC10" s="51">
        <v>70649544.170607388</v>
      </c>
      <c r="AD10" s="52">
        <v>477372158.59280008</v>
      </c>
      <c r="AE10" s="52">
        <v>9508476.0147389211</v>
      </c>
      <c r="AF10" s="50">
        <v>-85064.400000000009</v>
      </c>
      <c r="AG10" s="52">
        <v>28941069.149256919</v>
      </c>
      <c r="AH10" s="49">
        <v>2037592637.0140741</v>
      </c>
      <c r="AI10" s="46">
        <f t="shared" si="1"/>
        <v>7</v>
      </c>
    </row>
    <row r="11" spans="1:35" ht="11.25" customHeight="1">
      <c r="A11" s="271" t="s">
        <v>45</v>
      </c>
      <c r="B11" s="274" t="s">
        <v>46</v>
      </c>
      <c r="C11" s="278" t="s">
        <v>47</v>
      </c>
      <c r="D11" s="278"/>
      <c r="E11" s="32">
        <f t="shared" si="0"/>
        <v>8</v>
      </c>
      <c r="F11" s="33">
        <v>22581421.800000001</v>
      </c>
      <c r="G11" s="23"/>
      <c r="H11" s="126">
        <v>0</v>
      </c>
      <c r="I11" s="127">
        <v>0</v>
      </c>
      <c r="J11" s="119">
        <v>0</v>
      </c>
      <c r="K11" s="126">
        <v>0</v>
      </c>
      <c r="L11" s="25"/>
      <c r="M11" s="26"/>
      <c r="N11" s="26"/>
      <c r="O11" s="34">
        <v>14125.904847043061</v>
      </c>
      <c r="P11" s="26"/>
      <c r="Q11" s="125">
        <v>0</v>
      </c>
      <c r="R11" s="125">
        <v>0</v>
      </c>
      <c r="S11" s="119">
        <v>0</v>
      </c>
      <c r="T11" s="119">
        <v>0</v>
      </c>
      <c r="U11" s="125">
        <v>0</v>
      </c>
      <c r="V11" s="130">
        <v>0</v>
      </c>
      <c r="W11" s="26"/>
      <c r="X11" s="35">
        <v>41544782.630000003</v>
      </c>
      <c r="Y11" s="26"/>
      <c r="Z11" s="125">
        <v>0</v>
      </c>
      <c r="AA11" s="27">
        <v>3763268.75</v>
      </c>
      <c r="AB11" s="27">
        <v>4474638</v>
      </c>
      <c r="AC11" s="128">
        <v>0</v>
      </c>
      <c r="AD11" s="26"/>
      <c r="AE11" s="26"/>
      <c r="AF11" s="119">
        <v>0</v>
      </c>
      <c r="AG11" s="27">
        <v>7471861.3300000001</v>
      </c>
      <c r="AH11" s="33">
        <v>84733103.860068873</v>
      </c>
      <c r="AI11" s="31">
        <f t="shared" si="1"/>
        <v>8</v>
      </c>
    </row>
    <row r="12" spans="1:35" ht="11.25" customHeight="1">
      <c r="A12" s="272"/>
      <c r="B12" s="275"/>
      <c r="C12" s="278" t="s">
        <v>48</v>
      </c>
      <c r="D12" s="278"/>
      <c r="E12" s="32">
        <f t="shared" si="0"/>
        <v>9</v>
      </c>
      <c r="F12" s="47">
        <v>14839194.960000001</v>
      </c>
      <c r="G12" s="23"/>
      <c r="H12" s="126">
        <v>0</v>
      </c>
      <c r="I12" s="127">
        <v>0</v>
      </c>
      <c r="J12" s="119">
        <v>0</v>
      </c>
      <c r="K12" s="126">
        <v>0</v>
      </c>
      <c r="L12" s="25"/>
      <c r="M12" s="26"/>
      <c r="N12" s="26"/>
      <c r="O12" s="125">
        <v>0</v>
      </c>
      <c r="P12" s="26"/>
      <c r="Q12" s="125">
        <v>0</v>
      </c>
      <c r="R12" s="125">
        <v>0</v>
      </c>
      <c r="S12" s="119">
        <v>0</v>
      </c>
      <c r="T12" s="119">
        <v>0</v>
      </c>
      <c r="U12" s="119">
        <v>0</v>
      </c>
      <c r="V12" s="128">
        <v>0</v>
      </c>
      <c r="W12" s="26"/>
      <c r="X12" s="35">
        <v>47129239.210000001</v>
      </c>
      <c r="Y12" s="26"/>
      <c r="Z12" s="34">
        <v>170064.33</v>
      </c>
      <c r="AA12" s="27">
        <v>4742716.38</v>
      </c>
      <c r="AB12" s="27">
        <v>4289621.2249999996</v>
      </c>
      <c r="AC12" s="36">
        <v>4293.0421432379717</v>
      </c>
      <c r="AD12" s="26"/>
      <c r="AE12" s="26"/>
      <c r="AF12" s="119">
        <v>0</v>
      </c>
      <c r="AG12" s="27">
        <v>9280519.6049999986</v>
      </c>
      <c r="AH12" s="33">
        <v>81924656.882300392</v>
      </c>
      <c r="AI12" s="31">
        <f>AI11+1</f>
        <v>9</v>
      </c>
    </row>
    <row r="13" spans="1:35" ht="11.25" customHeight="1">
      <c r="A13" s="272"/>
      <c r="B13" s="287"/>
      <c r="C13" s="278" t="s">
        <v>49</v>
      </c>
      <c r="D13" s="278"/>
      <c r="E13" s="32">
        <f t="shared" si="0"/>
        <v>10</v>
      </c>
      <c r="F13" s="33">
        <v>1687579.8126372166</v>
      </c>
      <c r="G13" s="23"/>
      <c r="H13" s="126">
        <v>0</v>
      </c>
      <c r="I13" s="127">
        <v>0</v>
      </c>
      <c r="J13" s="119">
        <v>0</v>
      </c>
      <c r="K13" s="126">
        <v>0</v>
      </c>
      <c r="L13" s="25"/>
      <c r="M13" s="26"/>
      <c r="N13" s="26"/>
      <c r="O13" s="34">
        <v>2725.1296260321506</v>
      </c>
      <c r="P13" s="26"/>
      <c r="Q13" s="125">
        <v>0</v>
      </c>
      <c r="R13" s="125">
        <v>0</v>
      </c>
      <c r="S13" s="119">
        <v>0</v>
      </c>
      <c r="T13" s="119">
        <v>0</v>
      </c>
      <c r="U13" s="119">
        <v>0</v>
      </c>
      <c r="V13" s="128">
        <v>0</v>
      </c>
      <c r="W13" s="26"/>
      <c r="X13" s="35">
        <v>19370054.978973538</v>
      </c>
      <c r="Y13" s="26"/>
      <c r="Z13" s="125">
        <v>0</v>
      </c>
      <c r="AA13" s="27">
        <v>1081302.1440376493</v>
      </c>
      <c r="AB13" s="119">
        <v>0</v>
      </c>
      <c r="AC13" s="128">
        <v>0</v>
      </c>
      <c r="AD13" s="26"/>
      <c r="AE13" s="26"/>
      <c r="AF13" s="125">
        <v>0</v>
      </c>
      <c r="AG13" s="27">
        <v>395423.15061396954</v>
      </c>
      <c r="AH13" s="33">
        <v>24754321.63412784</v>
      </c>
      <c r="AI13" s="31">
        <f t="shared" ref="AI13:AI21" si="2">AI12+ 1</f>
        <v>10</v>
      </c>
    </row>
    <row r="14" spans="1:35" ht="11.25" customHeight="1">
      <c r="A14" s="272"/>
      <c r="B14" s="287"/>
      <c r="C14" s="278" t="s">
        <v>50</v>
      </c>
      <c r="D14" s="278"/>
      <c r="E14" s="32">
        <f t="shared" si="0"/>
        <v>11</v>
      </c>
      <c r="F14" s="118"/>
      <c r="G14" s="23"/>
      <c r="H14" s="24"/>
      <c r="I14" s="26"/>
      <c r="J14" s="26"/>
      <c r="K14" s="24"/>
      <c r="L14" s="25"/>
      <c r="M14" s="26"/>
      <c r="N14" s="26"/>
      <c r="O14" s="26"/>
      <c r="P14" s="26"/>
      <c r="Q14" s="26"/>
      <c r="R14" s="26"/>
      <c r="S14" s="26"/>
      <c r="T14" s="26"/>
      <c r="U14" s="26"/>
      <c r="V14" s="24"/>
      <c r="W14" s="26"/>
      <c r="X14" s="24"/>
      <c r="Y14" s="26"/>
      <c r="Z14" s="26"/>
      <c r="AA14" s="26"/>
      <c r="AB14" s="26"/>
      <c r="AC14" s="24"/>
      <c r="AD14" s="27">
        <v>477372158.59280008</v>
      </c>
      <c r="AE14" s="26"/>
      <c r="AF14" s="26"/>
      <c r="AG14" s="26"/>
      <c r="AH14" s="33">
        <v>477372158.59280008</v>
      </c>
      <c r="AI14" s="31">
        <f t="shared" si="2"/>
        <v>11</v>
      </c>
    </row>
    <row r="15" spans="1:35" ht="11.25" customHeight="1">
      <c r="A15" s="272"/>
      <c r="B15" s="287"/>
      <c r="C15" s="278" t="s">
        <v>51</v>
      </c>
      <c r="D15" s="278"/>
      <c r="E15" s="32">
        <f t="shared" si="0"/>
        <v>12</v>
      </c>
      <c r="F15" s="118"/>
      <c r="G15" s="23"/>
      <c r="H15" s="24"/>
      <c r="I15" s="26"/>
      <c r="J15" s="26"/>
      <c r="K15" s="24"/>
      <c r="L15" s="25"/>
      <c r="M15" s="26"/>
      <c r="N15" s="26"/>
      <c r="O15" s="26"/>
      <c r="P15" s="26"/>
      <c r="Q15" s="26"/>
      <c r="R15" s="26"/>
      <c r="S15" s="26"/>
      <c r="T15" s="26"/>
      <c r="U15" s="26"/>
      <c r="V15" s="24"/>
      <c r="W15" s="26"/>
      <c r="X15" s="24"/>
      <c r="Y15" s="27">
        <v>38687723.243999995</v>
      </c>
      <c r="Z15" s="26"/>
      <c r="AA15" s="26"/>
      <c r="AB15" s="26"/>
      <c r="AC15" s="24"/>
      <c r="AD15" s="26"/>
      <c r="AE15" s="27">
        <v>1895383.1160000002</v>
      </c>
      <c r="AF15" s="26"/>
      <c r="AG15" s="26"/>
      <c r="AH15" s="33">
        <v>40583106.359999992</v>
      </c>
      <c r="AI15" s="31">
        <f t="shared" si="2"/>
        <v>12</v>
      </c>
    </row>
    <row r="16" spans="1:35" ht="11.25" customHeight="1">
      <c r="A16" s="272"/>
      <c r="B16" s="287"/>
      <c r="C16" s="278" t="s">
        <v>52</v>
      </c>
      <c r="D16" s="278"/>
      <c r="E16" s="32">
        <f t="shared" si="0"/>
        <v>13</v>
      </c>
      <c r="F16" s="118"/>
      <c r="G16" s="23"/>
      <c r="H16" s="24"/>
      <c r="I16" s="26"/>
      <c r="J16" s="26"/>
      <c r="K16" s="24"/>
      <c r="L16" s="25"/>
      <c r="M16" s="26"/>
      <c r="N16" s="26"/>
      <c r="O16" s="26"/>
      <c r="P16" s="26"/>
      <c r="Q16" s="26"/>
      <c r="R16" s="26"/>
      <c r="S16" s="26"/>
      <c r="T16" s="26"/>
      <c r="U16" s="26"/>
      <c r="V16" s="24"/>
      <c r="W16" s="26"/>
      <c r="X16" s="24"/>
      <c r="Y16" s="26"/>
      <c r="Z16" s="27">
        <v>35649355.063561656</v>
      </c>
      <c r="AA16" s="27">
        <v>16667338.752000002</v>
      </c>
      <c r="AB16" s="119">
        <v>0</v>
      </c>
      <c r="AC16" s="35">
        <v>34834415.615999997</v>
      </c>
      <c r="AD16" s="26"/>
      <c r="AE16" s="26"/>
      <c r="AF16" s="26"/>
      <c r="AG16" s="26"/>
      <c r="AH16" s="33">
        <v>87151109.431561649</v>
      </c>
      <c r="AI16" s="31">
        <f t="shared" si="2"/>
        <v>13</v>
      </c>
    </row>
    <row r="17" spans="1:35" ht="11.25" customHeight="1">
      <c r="A17" s="272"/>
      <c r="B17" s="287"/>
      <c r="C17" s="278" t="s">
        <v>53</v>
      </c>
      <c r="D17" s="278"/>
      <c r="E17" s="32">
        <f t="shared" si="0"/>
        <v>14</v>
      </c>
      <c r="F17" s="33">
        <v>712283.34999999776</v>
      </c>
      <c r="G17" s="23"/>
      <c r="H17" s="126">
        <v>0</v>
      </c>
      <c r="I17" s="127">
        <v>0</v>
      </c>
      <c r="J17" s="27">
        <v>8043.0999999999995</v>
      </c>
      <c r="K17" s="126">
        <v>0</v>
      </c>
      <c r="L17" s="25"/>
      <c r="M17" s="26"/>
      <c r="N17" s="26"/>
      <c r="O17" s="125">
        <v>0</v>
      </c>
      <c r="P17" s="26"/>
      <c r="Q17" s="34">
        <v>280604.52999999997</v>
      </c>
      <c r="R17" s="34">
        <v>238774.13000000006</v>
      </c>
      <c r="S17" s="119">
        <v>0</v>
      </c>
      <c r="T17" s="119">
        <v>0</v>
      </c>
      <c r="U17" s="125">
        <v>0</v>
      </c>
      <c r="V17" s="126">
        <v>0</v>
      </c>
      <c r="W17" s="26"/>
      <c r="X17" s="36">
        <v>7415663.8099999893</v>
      </c>
      <c r="Y17" s="26"/>
      <c r="Z17" s="34">
        <v>17666296.670059904</v>
      </c>
      <c r="AA17" s="27">
        <v>1582680.6199999994</v>
      </c>
      <c r="AB17" s="27">
        <v>1852492.2849999999</v>
      </c>
      <c r="AC17" s="36">
        <v>1223519.3141065126</v>
      </c>
      <c r="AD17" s="26"/>
      <c r="AE17" s="26"/>
      <c r="AF17" s="125">
        <v>0</v>
      </c>
      <c r="AG17" s="27">
        <v>3375361.7449999996</v>
      </c>
      <c r="AH17" s="33">
        <v>34468904.326882109</v>
      </c>
      <c r="AI17" s="31">
        <f t="shared" si="2"/>
        <v>14</v>
      </c>
    </row>
    <row r="18" spans="1:35" ht="11.25" customHeight="1">
      <c r="A18" s="272"/>
      <c r="B18" s="287"/>
      <c r="C18" s="278" t="s">
        <v>54</v>
      </c>
      <c r="D18" s="278"/>
      <c r="E18" s="32">
        <f t="shared" si="0"/>
        <v>15</v>
      </c>
      <c r="F18" s="118"/>
      <c r="G18" s="23"/>
      <c r="H18" s="24"/>
      <c r="I18" s="26"/>
      <c r="J18" s="26"/>
      <c r="K18" s="24"/>
      <c r="L18" s="27">
        <v>736758280.10399997</v>
      </c>
      <c r="M18" s="119">
        <v>0</v>
      </c>
      <c r="N18" s="26"/>
      <c r="O18" s="26"/>
      <c r="P18" s="26"/>
      <c r="Q18" s="26"/>
      <c r="R18" s="26"/>
      <c r="S18" s="26"/>
      <c r="T18" s="27">
        <v>5658165.3119999999</v>
      </c>
      <c r="U18" s="26"/>
      <c r="V18" s="24"/>
      <c r="W18" s="26"/>
      <c r="X18" s="24"/>
      <c r="Y18" s="26"/>
      <c r="Z18" s="26"/>
      <c r="AA18" s="26"/>
      <c r="AB18" s="26"/>
      <c r="AC18" s="35">
        <v>15393397.200000001</v>
      </c>
      <c r="AD18" s="26"/>
      <c r="AE18" s="26"/>
      <c r="AF18" s="26"/>
      <c r="AG18" s="26"/>
      <c r="AH18" s="33">
        <v>757809842.61600006</v>
      </c>
      <c r="AI18" s="31">
        <f t="shared" si="2"/>
        <v>15</v>
      </c>
    </row>
    <row r="19" spans="1:35" ht="11.25" customHeight="1">
      <c r="A19" s="272"/>
      <c r="B19" s="287"/>
      <c r="C19" s="289" t="s">
        <v>55</v>
      </c>
      <c r="D19" s="289"/>
      <c r="E19" s="32">
        <f t="shared" si="0"/>
        <v>16</v>
      </c>
      <c r="F19" s="118"/>
      <c r="G19" s="23"/>
      <c r="H19" s="126">
        <v>0</v>
      </c>
      <c r="I19" s="26"/>
      <c r="J19" s="26"/>
      <c r="K19" s="24"/>
      <c r="L19" s="25"/>
      <c r="M19" s="26"/>
      <c r="N19" s="26"/>
      <c r="O19" s="26"/>
      <c r="P19" s="26"/>
      <c r="Q19" s="125">
        <v>0</v>
      </c>
      <c r="R19" s="26"/>
      <c r="S19" s="26"/>
      <c r="T19" s="26"/>
      <c r="U19" s="125">
        <v>0</v>
      </c>
      <c r="V19" s="139">
        <v>0</v>
      </c>
      <c r="W19" s="26"/>
      <c r="X19" s="36">
        <v>542420.59499999997</v>
      </c>
      <c r="Y19" s="26"/>
      <c r="Z19" s="26"/>
      <c r="AA19" s="26"/>
      <c r="AB19" s="26"/>
      <c r="AC19" s="24"/>
      <c r="AD19" s="26"/>
      <c r="AE19" s="26"/>
      <c r="AF19" s="26"/>
      <c r="AG19" s="119">
        <v>0</v>
      </c>
      <c r="AH19" s="33">
        <v>1242271.3149999999</v>
      </c>
      <c r="AI19" s="31">
        <f t="shared" si="2"/>
        <v>16</v>
      </c>
    </row>
    <row r="20" spans="1:35" ht="11.25" customHeight="1">
      <c r="A20" s="272"/>
      <c r="B20" s="288"/>
      <c r="C20" s="280" t="s">
        <v>56</v>
      </c>
      <c r="D20" s="280"/>
      <c r="E20" s="115">
        <f t="shared" si="0"/>
        <v>17</v>
      </c>
      <c r="F20" s="57">
        <v>39820479.922637224</v>
      </c>
      <c r="G20" s="58"/>
      <c r="H20" s="114">
        <v>0</v>
      </c>
      <c r="I20" s="116">
        <v>0</v>
      </c>
      <c r="J20" s="42">
        <v>8043.0999999999995</v>
      </c>
      <c r="K20" s="114">
        <v>0</v>
      </c>
      <c r="L20" s="42">
        <v>736758280.10399997</v>
      </c>
      <c r="M20" s="112">
        <v>0</v>
      </c>
      <c r="N20" s="44"/>
      <c r="O20" s="42">
        <v>25757.277345943807</v>
      </c>
      <c r="P20" s="44"/>
      <c r="Q20" s="42">
        <v>1275336.0221351581</v>
      </c>
      <c r="R20" s="42">
        <v>6448016.6239668196</v>
      </c>
      <c r="S20" s="112">
        <v>0</v>
      </c>
      <c r="T20" s="40">
        <v>5658165.3119999999</v>
      </c>
      <c r="U20" s="40">
        <v>228050.86499999999</v>
      </c>
      <c r="V20" s="59">
        <v>1258362.3160362463</v>
      </c>
      <c r="W20" s="44"/>
      <c r="X20" s="41">
        <v>116002161.22397353</v>
      </c>
      <c r="Y20" s="42">
        <v>38687723.243999995</v>
      </c>
      <c r="Z20" s="40">
        <v>53593744.908572569</v>
      </c>
      <c r="AA20" s="42">
        <v>27837306.646037649</v>
      </c>
      <c r="AB20" s="42">
        <v>10616751.51</v>
      </c>
      <c r="AC20" s="41">
        <v>51973588.403621778</v>
      </c>
      <c r="AD20" s="42">
        <v>477372158.59280008</v>
      </c>
      <c r="AE20" s="42">
        <v>1895383.1160000002</v>
      </c>
      <c r="AF20" s="42">
        <v>57000</v>
      </c>
      <c r="AG20" s="42">
        <v>20523165.830613971</v>
      </c>
      <c r="AH20" s="39">
        <v>1590039475.0187411</v>
      </c>
      <c r="AI20" s="46">
        <f t="shared" si="2"/>
        <v>17</v>
      </c>
    </row>
    <row r="21" spans="1:35" ht="11.25" customHeight="1">
      <c r="A21" s="272"/>
      <c r="B21" s="274" t="s">
        <v>57</v>
      </c>
      <c r="C21" s="278" t="s">
        <v>47</v>
      </c>
      <c r="D21" s="278"/>
      <c r="E21" s="32">
        <f t="shared" si="0"/>
        <v>18</v>
      </c>
      <c r="F21" s="118"/>
      <c r="G21" s="23"/>
      <c r="H21" s="24"/>
      <c r="I21" s="26"/>
      <c r="J21" s="26"/>
      <c r="K21" s="24"/>
      <c r="L21" s="25"/>
      <c r="M21" s="26"/>
      <c r="N21" s="26"/>
      <c r="O21" s="26"/>
      <c r="P21" s="26"/>
      <c r="Q21" s="26"/>
      <c r="R21" s="26"/>
      <c r="S21" s="26"/>
      <c r="T21" s="26"/>
      <c r="U21" s="26"/>
      <c r="V21" s="24"/>
      <c r="W21" s="26"/>
      <c r="X21" s="24"/>
      <c r="Y21" s="26"/>
      <c r="Z21" s="26"/>
      <c r="AA21" s="26"/>
      <c r="AB21" s="26"/>
      <c r="AC21" s="24"/>
      <c r="AD21" s="26"/>
      <c r="AE21" s="27">
        <v>40054421.880000018</v>
      </c>
      <c r="AF21" s="26"/>
      <c r="AG21" s="26"/>
      <c r="AH21" s="33">
        <v>40054421.880000018</v>
      </c>
      <c r="AI21" s="31">
        <f t="shared" si="2"/>
        <v>18</v>
      </c>
    </row>
    <row r="22" spans="1:35" ht="11.25" customHeight="1">
      <c r="A22" s="272"/>
      <c r="B22" s="275"/>
      <c r="C22" s="278" t="s">
        <v>48</v>
      </c>
      <c r="D22" s="278"/>
      <c r="E22" s="32">
        <f t="shared" si="0"/>
        <v>19</v>
      </c>
      <c r="F22" s="118"/>
      <c r="G22" s="23"/>
      <c r="H22" s="24"/>
      <c r="I22" s="26"/>
      <c r="J22" s="26"/>
      <c r="K22" s="24"/>
      <c r="L22" s="25"/>
      <c r="M22" s="26"/>
      <c r="N22" s="26"/>
      <c r="O22" s="26"/>
      <c r="P22" s="26"/>
      <c r="Q22" s="26"/>
      <c r="R22" s="26"/>
      <c r="S22" s="26"/>
      <c r="T22" s="26"/>
      <c r="U22" s="26"/>
      <c r="V22" s="24"/>
      <c r="W22" s="26"/>
      <c r="X22" s="24"/>
      <c r="Y22" s="26"/>
      <c r="Z22" s="26"/>
      <c r="AA22" s="26"/>
      <c r="AB22" s="26"/>
      <c r="AC22" s="24"/>
      <c r="AD22" s="26"/>
      <c r="AE22" s="27">
        <v>21996235.044</v>
      </c>
      <c r="AF22" s="27">
        <v>39111779.880000003</v>
      </c>
      <c r="AG22" s="26"/>
      <c r="AH22" s="33">
        <v>61108014.924000002</v>
      </c>
      <c r="AI22" s="31">
        <f>AI21+1</f>
        <v>19</v>
      </c>
    </row>
    <row r="23" spans="1:35" ht="11.25" customHeight="1">
      <c r="A23" s="272"/>
      <c r="B23" s="287"/>
      <c r="C23" s="278" t="s">
        <v>49</v>
      </c>
      <c r="D23" s="278"/>
      <c r="E23" s="32">
        <f t="shared" si="0"/>
        <v>20</v>
      </c>
      <c r="F23" s="118"/>
      <c r="G23" s="23"/>
      <c r="H23" s="24"/>
      <c r="I23" s="26"/>
      <c r="J23" s="26"/>
      <c r="K23" s="24"/>
      <c r="L23" s="25"/>
      <c r="M23" s="26"/>
      <c r="N23" s="26"/>
      <c r="O23" s="26"/>
      <c r="P23" s="26"/>
      <c r="Q23" s="26"/>
      <c r="R23" s="26"/>
      <c r="S23" s="26"/>
      <c r="T23" s="26"/>
      <c r="U23" s="26"/>
      <c r="V23" s="24"/>
      <c r="W23" s="26"/>
      <c r="X23" s="24"/>
      <c r="Y23" s="26"/>
      <c r="Z23" s="26"/>
      <c r="AA23" s="26"/>
      <c r="AB23" s="26"/>
      <c r="AC23" s="24"/>
      <c r="AD23" s="26"/>
      <c r="AE23" s="27">
        <v>13089907.404000001</v>
      </c>
      <c r="AF23" s="26"/>
      <c r="AG23" s="26"/>
      <c r="AH23" s="33">
        <v>13089907.404000001</v>
      </c>
      <c r="AI23" s="31">
        <f t="shared" ref="AI23:AI59" si="3">AI22+ 1</f>
        <v>20</v>
      </c>
    </row>
    <row r="24" spans="1:35" ht="11.25" customHeight="1">
      <c r="A24" s="272"/>
      <c r="B24" s="287"/>
      <c r="C24" s="278" t="s">
        <v>50</v>
      </c>
      <c r="D24" s="278"/>
      <c r="E24" s="32">
        <f t="shared" si="0"/>
        <v>21</v>
      </c>
      <c r="F24" s="118"/>
      <c r="G24" s="23"/>
      <c r="H24" s="24"/>
      <c r="I24" s="26"/>
      <c r="J24" s="26"/>
      <c r="K24" s="24"/>
      <c r="L24" s="25"/>
      <c r="M24" s="26"/>
      <c r="N24" s="26"/>
      <c r="O24" s="26"/>
      <c r="P24" s="26"/>
      <c r="Q24" s="26"/>
      <c r="R24" s="26"/>
      <c r="S24" s="26"/>
      <c r="T24" s="26"/>
      <c r="U24" s="26"/>
      <c r="V24" s="24"/>
      <c r="W24" s="26"/>
      <c r="X24" s="24"/>
      <c r="Y24" s="26"/>
      <c r="Z24" s="26"/>
      <c r="AA24" s="26"/>
      <c r="AB24" s="26"/>
      <c r="AC24" s="24"/>
      <c r="AD24" s="26"/>
      <c r="AE24" s="27">
        <v>157534125.12</v>
      </c>
      <c r="AF24" s="26"/>
      <c r="AG24" s="26"/>
      <c r="AH24" s="33">
        <v>157534125.12</v>
      </c>
      <c r="AI24" s="31">
        <f t="shared" si="3"/>
        <v>21</v>
      </c>
    </row>
    <row r="25" spans="1:35" ht="11.25" customHeight="1">
      <c r="A25" s="272"/>
      <c r="B25" s="287"/>
      <c r="C25" s="278" t="s">
        <v>51</v>
      </c>
      <c r="D25" s="278"/>
      <c r="E25" s="32">
        <f t="shared" si="0"/>
        <v>22</v>
      </c>
      <c r="F25" s="118"/>
      <c r="G25" s="23"/>
      <c r="H25" s="24"/>
      <c r="I25" s="26"/>
      <c r="J25" s="26"/>
      <c r="K25" s="24"/>
      <c r="L25" s="25"/>
      <c r="M25" s="26"/>
      <c r="N25" s="26"/>
      <c r="O25" s="26"/>
      <c r="P25" s="26"/>
      <c r="Q25" s="26"/>
      <c r="R25" s="26"/>
      <c r="S25" s="26"/>
      <c r="T25" s="26"/>
      <c r="U25" s="26"/>
      <c r="V25" s="24"/>
      <c r="W25" s="26"/>
      <c r="X25" s="24"/>
      <c r="Y25" s="26"/>
      <c r="Z25" s="26"/>
      <c r="AA25" s="26"/>
      <c r="AB25" s="26"/>
      <c r="AC25" s="24"/>
      <c r="AD25" s="26"/>
      <c r="AE25" s="27">
        <v>40309734.816</v>
      </c>
      <c r="AF25" s="26"/>
      <c r="AG25" s="26"/>
      <c r="AH25" s="33">
        <v>40309734.816</v>
      </c>
      <c r="AI25" s="31">
        <f t="shared" si="3"/>
        <v>22</v>
      </c>
    </row>
    <row r="26" spans="1:35" ht="11.25" customHeight="1">
      <c r="A26" s="272"/>
      <c r="B26" s="287"/>
      <c r="C26" s="278" t="s">
        <v>52</v>
      </c>
      <c r="D26" s="278"/>
      <c r="E26" s="32">
        <f t="shared" si="0"/>
        <v>23</v>
      </c>
      <c r="F26" s="118"/>
      <c r="G26" s="23"/>
      <c r="H26" s="24"/>
      <c r="I26" s="26"/>
      <c r="J26" s="26"/>
      <c r="K26" s="24"/>
      <c r="L26" s="25"/>
      <c r="M26" s="26"/>
      <c r="N26" s="26"/>
      <c r="O26" s="26"/>
      <c r="P26" s="26"/>
      <c r="Q26" s="26"/>
      <c r="R26" s="26"/>
      <c r="S26" s="26"/>
      <c r="T26" s="26"/>
      <c r="U26" s="26"/>
      <c r="V26" s="24"/>
      <c r="W26" s="26"/>
      <c r="X26" s="24"/>
      <c r="Y26" s="26"/>
      <c r="Z26" s="26"/>
      <c r="AA26" s="26"/>
      <c r="AB26" s="26"/>
      <c r="AC26" s="24"/>
      <c r="AD26" s="26"/>
      <c r="AE26" s="27">
        <v>47712982.913999997</v>
      </c>
      <c r="AF26" s="26"/>
      <c r="AG26" s="26"/>
      <c r="AH26" s="33">
        <v>47712982.913999997</v>
      </c>
      <c r="AI26" s="31">
        <f t="shared" si="3"/>
        <v>23</v>
      </c>
    </row>
    <row r="27" spans="1:35" ht="11.25" customHeight="1">
      <c r="A27" s="272"/>
      <c r="B27" s="287"/>
      <c r="C27" s="278" t="s">
        <v>58</v>
      </c>
      <c r="D27" s="278"/>
      <c r="E27" s="32">
        <f t="shared" si="0"/>
        <v>24</v>
      </c>
      <c r="F27" s="118"/>
      <c r="G27" s="23"/>
      <c r="H27" s="24"/>
      <c r="I27" s="26"/>
      <c r="J27" s="26"/>
      <c r="K27" s="24"/>
      <c r="L27" s="25"/>
      <c r="M27" s="26"/>
      <c r="N27" s="26"/>
      <c r="O27" s="26"/>
      <c r="P27" s="26"/>
      <c r="Q27" s="26"/>
      <c r="R27" s="26"/>
      <c r="S27" s="26"/>
      <c r="T27" s="26"/>
      <c r="U27" s="26"/>
      <c r="V27" s="24"/>
      <c r="W27" s="26"/>
      <c r="X27" s="24"/>
      <c r="Y27" s="26"/>
      <c r="Z27" s="26"/>
      <c r="AA27" s="26"/>
      <c r="AB27" s="26"/>
      <c r="AC27" s="24"/>
      <c r="AD27" s="26"/>
      <c r="AE27" s="26"/>
      <c r="AF27" s="27">
        <v>10524946.968</v>
      </c>
      <c r="AG27" s="26"/>
      <c r="AH27" s="33">
        <v>10524946.968</v>
      </c>
      <c r="AI27" s="31">
        <f t="shared" si="3"/>
        <v>24</v>
      </c>
    </row>
    <row r="28" spans="1:35" ht="11.25" customHeight="1">
      <c r="A28" s="272"/>
      <c r="B28" s="287"/>
      <c r="C28" s="278" t="s">
        <v>54</v>
      </c>
      <c r="D28" s="278"/>
      <c r="E28" s="32">
        <f t="shared" si="0"/>
        <v>25</v>
      </c>
      <c r="F28" s="118"/>
      <c r="G28" s="23"/>
      <c r="H28" s="24"/>
      <c r="I28" s="26"/>
      <c r="J28" s="26"/>
      <c r="K28" s="24"/>
      <c r="L28" s="25"/>
      <c r="M28" s="27">
        <v>75303315.999999985</v>
      </c>
      <c r="N28" s="27">
        <v>132720562.22754399</v>
      </c>
      <c r="O28" s="27">
        <v>232314267.07176003</v>
      </c>
      <c r="P28" s="27">
        <v>59120473.614484333</v>
      </c>
      <c r="Q28" s="27">
        <v>101043520.27872999</v>
      </c>
      <c r="R28" s="27">
        <v>23089436.015999999</v>
      </c>
      <c r="S28" s="27">
        <v>13281346.684</v>
      </c>
      <c r="T28" s="27">
        <v>41631598.569515646</v>
      </c>
      <c r="U28" s="27">
        <v>39300120.965000004</v>
      </c>
      <c r="V28" s="35">
        <v>29379453.305999994</v>
      </c>
      <c r="W28" s="26"/>
      <c r="X28" s="24"/>
      <c r="Y28" s="26"/>
      <c r="Z28" s="26"/>
      <c r="AA28" s="26"/>
      <c r="AB28" s="26"/>
      <c r="AC28" s="35">
        <v>15393397.200000001</v>
      </c>
      <c r="AD28" s="26"/>
      <c r="AE28" s="26"/>
      <c r="AF28" s="26"/>
      <c r="AG28" s="26"/>
      <c r="AH28" s="33">
        <v>762577491.93303406</v>
      </c>
      <c r="AI28" s="31">
        <f t="shared" si="3"/>
        <v>25</v>
      </c>
    </row>
    <row r="29" spans="1:35" ht="11.25" customHeight="1">
      <c r="A29" s="272"/>
      <c r="B29" s="287"/>
      <c r="C29" s="278" t="s">
        <v>55</v>
      </c>
      <c r="D29" s="278"/>
      <c r="E29" s="32">
        <f t="shared" si="0"/>
        <v>26</v>
      </c>
      <c r="F29" s="118"/>
      <c r="G29" s="23"/>
      <c r="H29" s="126">
        <v>0</v>
      </c>
      <c r="I29" s="26"/>
      <c r="J29" s="26"/>
      <c r="K29" s="24"/>
      <c r="L29" s="25"/>
      <c r="M29" s="26"/>
      <c r="N29" s="26"/>
      <c r="O29" s="26"/>
      <c r="P29" s="26"/>
      <c r="Q29" s="26"/>
      <c r="R29" s="26"/>
      <c r="S29" s="26"/>
      <c r="T29" s="26"/>
      <c r="U29" s="26"/>
      <c r="V29" s="24"/>
      <c r="W29" s="26"/>
      <c r="X29" s="126">
        <v>0</v>
      </c>
      <c r="Y29" s="26"/>
      <c r="Z29" s="26"/>
      <c r="AA29" s="26"/>
      <c r="AB29" s="26"/>
      <c r="AC29" s="24"/>
      <c r="AD29" s="26"/>
      <c r="AE29" s="27">
        <v>433936.47600000002</v>
      </c>
      <c r="AF29" s="26"/>
      <c r="AG29" s="26"/>
      <c r="AH29" s="33">
        <v>433936.47600000002</v>
      </c>
      <c r="AI29" s="31">
        <f t="shared" si="3"/>
        <v>26</v>
      </c>
    </row>
    <row r="30" spans="1:35" ht="11.25" customHeight="1">
      <c r="A30" s="272"/>
      <c r="B30" s="288"/>
      <c r="C30" s="280" t="s">
        <v>59</v>
      </c>
      <c r="D30" s="280"/>
      <c r="E30" s="115">
        <f t="shared" si="0"/>
        <v>27</v>
      </c>
      <c r="F30" s="61"/>
      <c r="G30" s="58"/>
      <c r="H30" s="114">
        <v>0</v>
      </c>
      <c r="I30" s="62"/>
      <c r="J30" s="44"/>
      <c r="K30" s="43"/>
      <c r="L30" s="58"/>
      <c r="M30" s="42">
        <v>75303315.999999985</v>
      </c>
      <c r="N30" s="42">
        <v>132720562.22754399</v>
      </c>
      <c r="O30" s="42">
        <v>232314267.07176003</v>
      </c>
      <c r="P30" s="42">
        <v>59120473.614484333</v>
      </c>
      <c r="Q30" s="42">
        <v>101043520.27872999</v>
      </c>
      <c r="R30" s="42">
        <v>23089436.015999999</v>
      </c>
      <c r="S30" s="42">
        <v>13281346.684</v>
      </c>
      <c r="T30" s="42">
        <v>41631598.569515646</v>
      </c>
      <c r="U30" s="42">
        <v>39300120.965000004</v>
      </c>
      <c r="V30" s="41">
        <v>29379453.305999994</v>
      </c>
      <c r="W30" s="44"/>
      <c r="X30" s="114">
        <v>0</v>
      </c>
      <c r="Y30" s="44"/>
      <c r="Z30" s="44"/>
      <c r="AA30" s="44"/>
      <c r="AB30" s="44"/>
      <c r="AC30" s="41">
        <v>15393397.200000001</v>
      </c>
      <c r="AD30" s="44"/>
      <c r="AE30" s="42">
        <v>321131343.65399998</v>
      </c>
      <c r="AF30" s="42">
        <v>49636726.848000005</v>
      </c>
      <c r="AG30" s="44"/>
      <c r="AH30" s="39">
        <v>1133345562.435034</v>
      </c>
      <c r="AI30" s="46">
        <f t="shared" si="3"/>
        <v>27</v>
      </c>
    </row>
    <row r="31" spans="1:35" ht="11.25" customHeight="1">
      <c r="A31" s="272"/>
      <c r="B31" s="275" t="s">
        <v>60</v>
      </c>
      <c r="C31" s="278" t="s">
        <v>61</v>
      </c>
      <c r="D31" s="278"/>
      <c r="E31" s="32">
        <f t="shared" si="0"/>
        <v>28</v>
      </c>
      <c r="F31" s="118"/>
      <c r="G31" s="23"/>
      <c r="H31" s="28"/>
      <c r="I31" s="26"/>
      <c r="J31" s="26"/>
      <c r="K31" s="24"/>
      <c r="L31" s="25"/>
      <c r="M31" s="26"/>
      <c r="N31" s="26"/>
      <c r="O31" s="26"/>
      <c r="P31" s="26"/>
      <c r="Q31" s="26"/>
      <c r="R31" s="26"/>
      <c r="S31" s="26"/>
      <c r="T31" s="26"/>
      <c r="U31" s="26"/>
      <c r="V31" s="24"/>
      <c r="W31" s="138"/>
      <c r="X31" s="24"/>
      <c r="Y31" s="26"/>
      <c r="Z31" s="26"/>
      <c r="AA31" s="26"/>
      <c r="AB31" s="26"/>
      <c r="AC31" s="24"/>
      <c r="AD31" s="26"/>
      <c r="AE31" s="34">
        <v>14078413.043999998</v>
      </c>
      <c r="AF31" s="34">
        <v>1288265.4000000001</v>
      </c>
      <c r="AG31" s="26"/>
      <c r="AH31" s="33">
        <v>15366678.443999998</v>
      </c>
      <c r="AI31" s="31">
        <f t="shared" si="3"/>
        <v>28</v>
      </c>
    </row>
    <row r="32" spans="1:35" ht="11.25" customHeight="1">
      <c r="A32" s="272"/>
      <c r="B32" s="275"/>
      <c r="C32" s="278" t="s">
        <v>62</v>
      </c>
      <c r="D32" s="278"/>
      <c r="E32" s="32">
        <f t="shared" si="0"/>
        <v>29</v>
      </c>
      <c r="F32" s="127">
        <v>0</v>
      </c>
      <c r="G32" s="119">
        <v>0</v>
      </c>
      <c r="H32" s="126">
        <v>0</v>
      </c>
      <c r="I32" s="119">
        <v>0</v>
      </c>
      <c r="J32" s="119">
        <v>0</v>
      </c>
      <c r="K32" s="126">
        <v>0</v>
      </c>
      <c r="L32" s="25"/>
      <c r="M32" s="26"/>
      <c r="N32" s="26"/>
      <c r="O32" s="119">
        <v>0</v>
      </c>
      <c r="P32" s="26"/>
      <c r="Q32" s="119">
        <v>0</v>
      </c>
      <c r="R32" s="119">
        <v>0</v>
      </c>
      <c r="S32" s="26"/>
      <c r="T32" s="26"/>
      <c r="U32" s="119">
        <v>0</v>
      </c>
      <c r="V32" s="126">
        <v>0</v>
      </c>
      <c r="W32" s="137"/>
      <c r="X32" s="128">
        <v>0</v>
      </c>
      <c r="Y32" s="26"/>
      <c r="Z32" s="119">
        <v>0</v>
      </c>
      <c r="AA32" s="119">
        <v>0</v>
      </c>
      <c r="AB32" s="119">
        <v>0</v>
      </c>
      <c r="AC32" s="126">
        <v>0</v>
      </c>
      <c r="AD32" s="26"/>
      <c r="AE32" s="125">
        <v>0</v>
      </c>
      <c r="AF32" s="119">
        <v>0</v>
      </c>
      <c r="AG32" s="119">
        <v>0</v>
      </c>
      <c r="AH32" s="33">
        <v>316706.79399999999</v>
      </c>
      <c r="AI32" s="31">
        <f t="shared" si="3"/>
        <v>29</v>
      </c>
    </row>
    <row r="33" spans="1:35" ht="11.25" customHeight="1">
      <c r="A33" s="272"/>
      <c r="B33" s="275"/>
      <c r="C33" s="278" t="s">
        <v>54</v>
      </c>
      <c r="D33" s="278"/>
      <c r="E33" s="32">
        <f t="shared" si="0"/>
        <v>30</v>
      </c>
      <c r="F33" s="127">
        <v>0</v>
      </c>
      <c r="G33" s="119">
        <v>0</v>
      </c>
      <c r="H33" s="126">
        <v>0</v>
      </c>
      <c r="I33" s="119">
        <v>0</v>
      </c>
      <c r="J33" s="119">
        <v>0</v>
      </c>
      <c r="K33" s="126">
        <v>0</v>
      </c>
      <c r="L33" s="25"/>
      <c r="M33" s="119">
        <v>0</v>
      </c>
      <c r="N33" s="26"/>
      <c r="O33" s="34">
        <v>3065.4035952202066</v>
      </c>
      <c r="P33" s="26"/>
      <c r="Q33" s="34">
        <v>715159.0877299998</v>
      </c>
      <c r="R33" s="27">
        <v>742531.32000000007</v>
      </c>
      <c r="S33" s="34">
        <v>6881126.6439999994</v>
      </c>
      <c r="T33" s="119">
        <v>0</v>
      </c>
      <c r="U33" s="34">
        <v>873335.00000000012</v>
      </c>
      <c r="V33" s="36">
        <v>28121090.989963748</v>
      </c>
      <c r="W33" s="137"/>
      <c r="X33" s="128">
        <v>0</v>
      </c>
      <c r="Y33" s="26"/>
      <c r="Z33" s="119">
        <v>0</v>
      </c>
      <c r="AA33" s="119">
        <v>0</v>
      </c>
      <c r="AB33" s="119">
        <v>0</v>
      </c>
      <c r="AC33" s="35">
        <v>201.85343877579916</v>
      </c>
      <c r="AD33" s="26"/>
      <c r="AE33" s="125">
        <v>0</v>
      </c>
      <c r="AF33" s="119">
        <v>0</v>
      </c>
      <c r="AG33" s="119">
        <v>0</v>
      </c>
      <c r="AH33" s="33">
        <v>47118325.448727742</v>
      </c>
      <c r="AI33" s="31">
        <f t="shared" si="3"/>
        <v>30</v>
      </c>
    </row>
    <row r="34" spans="1:35" ht="11.25" customHeight="1">
      <c r="A34" s="272"/>
      <c r="B34" s="275"/>
      <c r="C34" s="278" t="s">
        <v>55</v>
      </c>
      <c r="D34" s="278"/>
      <c r="E34" s="32">
        <f t="shared" si="0"/>
        <v>31</v>
      </c>
      <c r="F34" s="118"/>
      <c r="G34" s="23"/>
      <c r="H34" s="24"/>
      <c r="I34" s="26"/>
      <c r="J34" s="26"/>
      <c r="K34" s="24"/>
      <c r="L34" s="25"/>
      <c r="M34" s="26"/>
      <c r="N34" s="26"/>
      <c r="O34" s="26"/>
      <c r="P34" s="26"/>
      <c r="Q34" s="26"/>
      <c r="R34" s="26"/>
      <c r="S34" s="26"/>
      <c r="T34" s="26"/>
      <c r="U34" s="26"/>
      <c r="V34" s="24"/>
      <c r="W34" s="26"/>
      <c r="X34" s="136">
        <v>826770.25789473683</v>
      </c>
      <c r="Y34" s="26"/>
      <c r="Z34" s="27">
        <v>286884.86</v>
      </c>
      <c r="AA34" s="26"/>
      <c r="AB34" s="26"/>
      <c r="AC34" s="24"/>
      <c r="AD34" s="26"/>
      <c r="AE34" s="34">
        <v>1113306.0696</v>
      </c>
      <c r="AF34" s="26"/>
      <c r="AG34" s="26"/>
      <c r="AH34" s="33">
        <v>2226961.1874947371</v>
      </c>
      <c r="AI34" s="63">
        <f t="shared" si="3"/>
        <v>31</v>
      </c>
    </row>
    <row r="35" spans="1:35" ht="11.25" customHeight="1">
      <c r="A35" s="273"/>
      <c r="B35" s="275"/>
      <c r="C35" s="280" t="s">
        <v>63</v>
      </c>
      <c r="D35" s="280"/>
      <c r="E35" s="115">
        <f t="shared" si="0"/>
        <v>32</v>
      </c>
      <c r="F35" s="116">
        <v>0</v>
      </c>
      <c r="G35" s="112">
        <v>0</v>
      </c>
      <c r="H35" s="114">
        <v>0</v>
      </c>
      <c r="I35" s="112">
        <v>0</v>
      </c>
      <c r="J35" s="112">
        <v>0</v>
      </c>
      <c r="K35" s="114">
        <v>0</v>
      </c>
      <c r="L35" s="58"/>
      <c r="M35" s="112">
        <v>0</v>
      </c>
      <c r="N35" s="44"/>
      <c r="O35" s="42">
        <v>3065.4035952202066</v>
      </c>
      <c r="P35" s="44"/>
      <c r="Q35" s="42">
        <v>715159.0877299998</v>
      </c>
      <c r="R35" s="42">
        <v>742531.32000000007</v>
      </c>
      <c r="S35" s="40">
        <v>6881126.6439999994</v>
      </c>
      <c r="T35" s="112">
        <v>0</v>
      </c>
      <c r="U35" s="40">
        <v>873335.00000000012</v>
      </c>
      <c r="V35" s="59">
        <v>28121090.989963748</v>
      </c>
      <c r="W35" s="44"/>
      <c r="X35" s="41">
        <v>7579937.3378947368</v>
      </c>
      <c r="Y35" s="44"/>
      <c r="Z35" s="42">
        <v>286884.86</v>
      </c>
      <c r="AA35" s="112">
        <v>0</v>
      </c>
      <c r="AB35" s="112">
        <v>0</v>
      </c>
      <c r="AC35" s="41">
        <v>201.85343877579916</v>
      </c>
      <c r="AD35" s="44"/>
      <c r="AE35" s="42">
        <v>18537073.977600001</v>
      </c>
      <c r="AF35" s="40">
        <v>1288265.4000000001</v>
      </c>
      <c r="AG35" s="112">
        <v>0</v>
      </c>
      <c r="AH35" s="39">
        <v>65028671.87422248</v>
      </c>
      <c r="AI35" s="46">
        <f t="shared" si="3"/>
        <v>32</v>
      </c>
    </row>
    <row r="36" spans="1:35" ht="11.25" customHeight="1">
      <c r="A36" s="64"/>
      <c r="B36" s="274"/>
      <c r="C36" s="286" t="s">
        <v>64</v>
      </c>
      <c r="D36" s="286"/>
      <c r="E36" s="135">
        <f t="shared" si="0"/>
        <v>33</v>
      </c>
      <c r="F36" s="22"/>
      <c r="G36" s="66"/>
      <c r="H36" s="28"/>
      <c r="I36" s="26"/>
      <c r="J36" s="26"/>
      <c r="K36" s="24"/>
      <c r="L36" s="58"/>
      <c r="M36" s="44"/>
      <c r="N36" s="67"/>
      <c r="O36" s="67"/>
      <c r="P36" s="67"/>
      <c r="Q36" s="67"/>
      <c r="R36" s="67"/>
      <c r="S36" s="67"/>
      <c r="T36" s="67"/>
      <c r="U36" s="67"/>
      <c r="V36" s="28"/>
      <c r="W36" s="67"/>
      <c r="X36" s="29">
        <v>21122.927349801594</v>
      </c>
      <c r="Y36" s="67"/>
      <c r="Z36" s="69">
        <v>134439</v>
      </c>
      <c r="AA36" s="26"/>
      <c r="AB36" s="26"/>
      <c r="AC36" s="28"/>
      <c r="AD36" s="67"/>
      <c r="AE36" s="69">
        <v>6110353.3191390019</v>
      </c>
      <c r="AF36" s="69">
        <v>4434054.9119999995</v>
      </c>
      <c r="AG36" s="71"/>
      <c r="AH36" s="39">
        <v>10699970.158488803</v>
      </c>
      <c r="AI36" s="46">
        <f t="shared" si="3"/>
        <v>33</v>
      </c>
    </row>
    <row r="37" spans="1:35" ht="11.25" customHeight="1">
      <c r="A37" s="64"/>
      <c r="B37" s="275"/>
      <c r="C37" s="280" t="s">
        <v>65</v>
      </c>
      <c r="D37" s="280"/>
      <c r="E37" s="115">
        <f t="shared" si="0"/>
        <v>34</v>
      </c>
      <c r="F37" s="57">
        <v>9682464.2093627825</v>
      </c>
      <c r="G37" s="112">
        <v>0</v>
      </c>
      <c r="H37" s="59">
        <v>2717129.55</v>
      </c>
      <c r="I37" s="42">
        <v>194303.29799999998</v>
      </c>
      <c r="J37" s="42">
        <v>9222778.4699999988</v>
      </c>
      <c r="K37" s="114">
        <v>0</v>
      </c>
      <c r="L37" s="58"/>
      <c r="M37" s="42">
        <v>50201726.666666664</v>
      </c>
      <c r="N37" s="42">
        <v>136788806.71406096</v>
      </c>
      <c r="O37" s="42">
        <v>239029548.78480059</v>
      </c>
      <c r="P37" s="42">
        <v>60131092.908787571</v>
      </c>
      <c r="Q37" s="42">
        <v>156841850.92986673</v>
      </c>
      <c r="R37" s="42">
        <v>1754478.9279999996</v>
      </c>
      <c r="S37" s="40">
        <v>1295743.9920000006</v>
      </c>
      <c r="T37" s="40">
        <v>33807253.029004447</v>
      </c>
      <c r="U37" s="40">
        <v>37212192.876510002</v>
      </c>
      <c r="V37" s="114">
        <v>0</v>
      </c>
      <c r="W37" s="44"/>
      <c r="X37" s="41">
        <v>289315708.2751078</v>
      </c>
      <c r="Y37" s="67"/>
      <c r="Z37" s="40">
        <v>124722.80233651341</v>
      </c>
      <c r="AA37" s="69">
        <v>83654207.353962347</v>
      </c>
      <c r="AB37" s="42">
        <v>2839667.7850000001</v>
      </c>
      <c r="AC37" s="59">
        <v>34069151.113546841</v>
      </c>
      <c r="AD37" s="44"/>
      <c r="AE37" s="42">
        <v>304097009.25599992</v>
      </c>
      <c r="AF37" s="42">
        <v>43772342.136000007</v>
      </c>
      <c r="AG37" s="42">
        <v>8417903.3186429515</v>
      </c>
      <c r="AH37" s="39">
        <v>1505170082.3976557</v>
      </c>
      <c r="AI37" s="46">
        <f t="shared" si="3"/>
        <v>34</v>
      </c>
    </row>
    <row r="38" spans="1:35" ht="11.25" customHeight="1">
      <c r="A38" s="64"/>
      <c r="B38" s="275"/>
      <c r="C38" s="280" t="s">
        <v>66</v>
      </c>
      <c r="D38" s="280"/>
      <c r="E38" s="115">
        <f t="shared" si="0"/>
        <v>35</v>
      </c>
      <c r="F38" s="129">
        <v>0</v>
      </c>
      <c r="G38" s="112">
        <v>0</v>
      </c>
      <c r="H38" s="128">
        <v>0</v>
      </c>
      <c r="I38" s="119">
        <v>0</v>
      </c>
      <c r="J38" s="40">
        <v>1763544.3259999999</v>
      </c>
      <c r="K38" s="114">
        <v>0</v>
      </c>
      <c r="L38" s="58"/>
      <c r="M38" s="42">
        <v>50201726.666666664</v>
      </c>
      <c r="N38" s="71"/>
      <c r="O38" s="119">
        <v>0</v>
      </c>
      <c r="P38" s="44"/>
      <c r="Q38" s="42">
        <v>3131199.983</v>
      </c>
      <c r="R38" s="119">
        <v>0</v>
      </c>
      <c r="S38" s="125">
        <v>0</v>
      </c>
      <c r="T38" s="125">
        <v>0</v>
      </c>
      <c r="U38" s="40">
        <v>21380389.925000001</v>
      </c>
      <c r="V38" s="114">
        <v>0</v>
      </c>
      <c r="W38" s="44"/>
      <c r="X38" s="41">
        <v>5611465.79</v>
      </c>
      <c r="Y38" s="44"/>
      <c r="Z38" s="112">
        <v>0</v>
      </c>
      <c r="AA38" s="44"/>
      <c r="AB38" s="44"/>
      <c r="AC38" s="59">
        <v>9333.94</v>
      </c>
      <c r="AD38" s="44"/>
      <c r="AE38" s="44"/>
      <c r="AF38" s="44"/>
      <c r="AG38" s="26"/>
      <c r="AH38" s="33">
        <v>114267808.47752079</v>
      </c>
      <c r="AI38" s="46">
        <f t="shared" si="3"/>
        <v>35</v>
      </c>
    </row>
    <row r="39" spans="1:35" ht="11.25" customHeight="1">
      <c r="A39" s="72"/>
      <c r="B39" s="275"/>
      <c r="C39" s="280" t="s">
        <v>67</v>
      </c>
      <c r="D39" s="280"/>
      <c r="E39" s="115">
        <f t="shared" si="0"/>
        <v>36</v>
      </c>
      <c r="F39" s="134"/>
      <c r="G39" s="23"/>
      <c r="H39" s="133"/>
      <c r="I39" s="44"/>
      <c r="J39" s="26"/>
      <c r="K39" s="24"/>
      <c r="L39" s="25"/>
      <c r="M39" s="44"/>
      <c r="N39" s="67"/>
      <c r="O39" s="67"/>
      <c r="P39" s="44"/>
      <c r="Q39" s="44"/>
      <c r="R39" s="44"/>
      <c r="S39" s="44"/>
      <c r="T39" s="44"/>
      <c r="U39" s="44"/>
      <c r="V39" s="126">
        <v>0</v>
      </c>
      <c r="W39" s="44"/>
      <c r="X39" s="43"/>
      <c r="Y39" s="71"/>
      <c r="Z39" s="71"/>
      <c r="AA39" s="71"/>
      <c r="AB39" s="44"/>
      <c r="AC39" s="43"/>
      <c r="AD39" s="44"/>
      <c r="AE39" s="44"/>
      <c r="AF39" s="42">
        <v>500103.64800000191</v>
      </c>
      <c r="AG39" s="44"/>
      <c r="AH39" s="39">
        <v>500103.64800000191</v>
      </c>
      <c r="AI39" s="46">
        <f t="shared" si="3"/>
        <v>36</v>
      </c>
    </row>
    <row r="40" spans="1:35" ht="11.25" customHeight="1">
      <c r="A40" s="271" t="s">
        <v>68</v>
      </c>
      <c r="B40" s="75"/>
      <c r="C40" s="281" t="s">
        <v>68</v>
      </c>
      <c r="D40" s="281"/>
      <c r="E40" s="115">
        <f t="shared" si="0"/>
        <v>37</v>
      </c>
      <c r="F40" s="123">
        <v>0</v>
      </c>
      <c r="G40" s="112">
        <v>0</v>
      </c>
      <c r="H40" s="122">
        <v>0</v>
      </c>
      <c r="I40" s="132">
        <v>194303.29799999998</v>
      </c>
      <c r="J40" s="131">
        <v>7459234.1439999994</v>
      </c>
      <c r="K40" s="130">
        <v>0</v>
      </c>
      <c r="L40" s="78"/>
      <c r="M40" s="54"/>
      <c r="N40" s="52">
        <v>136788806.71406096</v>
      </c>
      <c r="O40" s="50">
        <v>239029548.78480059</v>
      </c>
      <c r="P40" s="52">
        <v>60131092.908787571</v>
      </c>
      <c r="Q40" s="52">
        <v>153710650.94686672</v>
      </c>
      <c r="R40" s="52">
        <v>1754478.9279999996</v>
      </c>
      <c r="S40" s="113">
        <v>0</v>
      </c>
      <c r="T40" s="113">
        <v>0</v>
      </c>
      <c r="U40" s="50">
        <v>15831802.951510001</v>
      </c>
      <c r="V40" s="114">
        <v>0</v>
      </c>
      <c r="W40" s="54"/>
      <c r="X40" s="51">
        <v>283704242.48510778</v>
      </c>
      <c r="Y40" s="54"/>
      <c r="Z40" s="50">
        <v>124722.80233651341</v>
      </c>
      <c r="AA40" s="50">
        <v>83654207.353962347</v>
      </c>
      <c r="AB40" s="50">
        <v>2839667.7850000001</v>
      </c>
      <c r="AC40" s="77">
        <v>34059817.173546843</v>
      </c>
      <c r="AD40" s="79"/>
      <c r="AE40" s="52">
        <v>304097009.25599992</v>
      </c>
      <c r="AF40" s="52">
        <v>44272445.784000009</v>
      </c>
      <c r="AG40" s="52">
        <v>8417903.3186429515</v>
      </c>
      <c r="AH40" s="49">
        <v>1391402377.568135</v>
      </c>
      <c r="AI40" s="46">
        <f t="shared" si="3"/>
        <v>37</v>
      </c>
    </row>
    <row r="41" spans="1:35" ht="11.25" customHeight="1">
      <c r="A41" s="272"/>
      <c r="B41" s="80"/>
      <c r="C41" s="278" t="s">
        <v>69</v>
      </c>
      <c r="D41" s="278"/>
      <c r="E41" s="32">
        <f t="shared" si="0"/>
        <v>38</v>
      </c>
      <c r="F41" s="129">
        <v>0</v>
      </c>
      <c r="G41" s="119">
        <v>0</v>
      </c>
      <c r="H41" s="128">
        <v>0</v>
      </c>
      <c r="I41" s="120">
        <v>0</v>
      </c>
      <c r="J41" s="120">
        <v>0</v>
      </c>
      <c r="K41" s="130">
        <v>0</v>
      </c>
      <c r="L41" s="25"/>
      <c r="M41" s="26"/>
      <c r="N41" s="26"/>
      <c r="O41" s="125">
        <v>0</v>
      </c>
      <c r="P41" s="26"/>
      <c r="Q41" s="27">
        <v>2949481.7022689078</v>
      </c>
      <c r="R41" s="27">
        <v>110529.31</v>
      </c>
      <c r="S41" s="119">
        <v>0</v>
      </c>
      <c r="T41" s="119">
        <v>0</v>
      </c>
      <c r="U41" s="34">
        <v>66596.53</v>
      </c>
      <c r="V41" s="124"/>
      <c r="W41" s="26"/>
      <c r="X41" s="35">
        <v>17210689.244329348</v>
      </c>
      <c r="Y41" s="26"/>
      <c r="Z41" s="34">
        <v>101764.21233652341</v>
      </c>
      <c r="AA41" s="27">
        <v>301270.68</v>
      </c>
      <c r="AB41" s="125">
        <v>0</v>
      </c>
      <c r="AC41" s="128">
        <v>0</v>
      </c>
      <c r="AD41" s="26"/>
      <c r="AE41" s="27">
        <v>9625265.1720000003</v>
      </c>
      <c r="AF41" s="34">
        <v>1042337.34</v>
      </c>
      <c r="AG41" s="34">
        <v>21107.993642952886</v>
      </c>
      <c r="AH41" s="33">
        <v>32489106.063059092</v>
      </c>
      <c r="AI41" s="31">
        <f t="shared" si="3"/>
        <v>38</v>
      </c>
    </row>
    <row r="42" spans="1:35" ht="11.25" customHeight="1">
      <c r="A42" s="272"/>
      <c r="B42" s="80"/>
      <c r="C42" s="278" t="s">
        <v>70</v>
      </c>
      <c r="D42" s="278"/>
      <c r="E42" s="32">
        <f t="shared" si="0"/>
        <v>39</v>
      </c>
      <c r="F42" s="129">
        <v>0</v>
      </c>
      <c r="G42" s="119">
        <v>0</v>
      </c>
      <c r="H42" s="126">
        <v>0</v>
      </c>
      <c r="I42" s="119">
        <v>0</v>
      </c>
      <c r="J42" s="119">
        <v>0</v>
      </c>
      <c r="K42" s="126">
        <v>0</v>
      </c>
      <c r="L42" s="25"/>
      <c r="M42" s="26"/>
      <c r="N42" s="26"/>
      <c r="O42" s="119">
        <v>0</v>
      </c>
      <c r="P42" s="26"/>
      <c r="Q42" s="27">
        <v>270008.64</v>
      </c>
      <c r="R42" s="125">
        <v>0</v>
      </c>
      <c r="S42" s="119">
        <v>0</v>
      </c>
      <c r="T42" s="119">
        <v>0</v>
      </c>
      <c r="U42" s="34">
        <v>5794.78</v>
      </c>
      <c r="V42" s="124"/>
      <c r="W42" s="26"/>
      <c r="X42" s="35">
        <v>1828152.06</v>
      </c>
      <c r="Y42" s="26"/>
      <c r="Z42" s="119">
        <v>0</v>
      </c>
      <c r="AA42" s="34">
        <v>12102.3</v>
      </c>
      <c r="AB42" s="119">
        <v>0</v>
      </c>
      <c r="AC42" s="126">
        <v>0</v>
      </c>
      <c r="AD42" s="26"/>
      <c r="AE42" s="27">
        <v>2412132.264</v>
      </c>
      <c r="AF42" s="125">
        <v>0</v>
      </c>
      <c r="AG42" s="119">
        <v>0</v>
      </c>
      <c r="AH42" s="33">
        <v>6844131.0024735965</v>
      </c>
      <c r="AI42" s="31">
        <f t="shared" si="3"/>
        <v>39</v>
      </c>
    </row>
    <row r="43" spans="1:35" ht="11.25" customHeight="1">
      <c r="A43" s="272"/>
      <c r="B43" s="80"/>
      <c r="C43" s="278" t="s">
        <v>71</v>
      </c>
      <c r="D43" s="278"/>
      <c r="E43" s="32">
        <f t="shared" si="0"/>
        <v>40</v>
      </c>
      <c r="F43" s="129">
        <v>0</v>
      </c>
      <c r="G43" s="119">
        <v>0</v>
      </c>
      <c r="H43" s="126">
        <v>0</v>
      </c>
      <c r="I43" s="119">
        <v>0</v>
      </c>
      <c r="J43" s="125">
        <v>0</v>
      </c>
      <c r="K43" s="126">
        <v>0</v>
      </c>
      <c r="L43" s="25"/>
      <c r="M43" s="26"/>
      <c r="N43" s="26"/>
      <c r="O43" s="125">
        <v>0</v>
      </c>
      <c r="P43" s="26"/>
      <c r="Q43" s="27">
        <v>575646.99</v>
      </c>
      <c r="R43" s="119">
        <v>0</v>
      </c>
      <c r="S43" s="119">
        <v>0</v>
      </c>
      <c r="T43" s="125">
        <v>0</v>
      </c>
      <c r="U43" s="34">
        <v>76083.960000000006</v>
      </c>
      <c r="V43" s="124"/>
      <c r="W43" s="26"/>
      <c r="X43" s="35">
        <v>19600556.362549081</v>
      </c>
      <c r="Y43" s="26"/>
      <c r="Z43" s="119">
        <v>0</v>
      </c>
      <c r="AA43" s="125">
        <v>0</v>
      </c>
      <c r="AB43" s="119">
        <v>0</v>
      </c>
      <c r="AC43" s="36">
        <v>18.455231635510216</v>
      </c>
      <c r="AD43" s="26"/>
      <c r="AE43" s="27">
        <v>19794911.723999999</v>
      </c>
      <c r="AF43" s="34">
        <v>3593276.67</v>
      </c>
      <c r="AG43" s="119">
        <v>0</v>
      </c>
      <c r="AH43" s="33">
        <v>47373546.388089888</v>
      </c>
      <c r="AI43" s="31">
        <f t="shared" si="3"/>
        <v>40</v>
      </c>
    </row>
    <row r="44" spans="1:35" ht="11.25" customHeight="1">
      <c r="A44" s="272"/>
      <c r="B44" s="80"/>
      <c r="C44" s="278" t="s">
        <v>72</v>
      </c>
      <c r="D44" s="278"/>
      <c r="E44" s="32">
        <f t="shared" si="0"/>
        <v>41</v>
      </c>
      <c r="F44" s="129">
        <v>0</v>
      </c>
      <c r="G44" s="119">
        <v>0</v>
      </c>
      <c r="H44" s="126">
        <v>0</v>
      </c>
      <c r="I44" s="119">
        <v>0</v>
      </c>
      <c r="J44" s="27">
        <v>58679.270000000004</v>
      </c>
      <c r="K44" s="126">
        <v>0</v>
      </c>
      <c r="L44" s="25"/>
      <c r="M44" s="26"/>
      <c r="N44" s="26"/>
      <c r="O44" s="125">
        <v>0</v>
      </c>
      <c r="P44" s="26"/>
      <c r="Q44" s="27">
        <v>462124.70581331546</v>
      </c>
      <c r="R44" s="125">
        <v>0</v>
      </c>
      <c r="S44" s="125">
        <v>0</v>
      </c>
      <c r="T44" s="125">
        <v>0</v>
      </c>
      <c r="U44" s="125">
        <v>0</v>
      </c>
      <c r="V44" s="126">
        <v>0</v>
      </c>
      <c r="W44" s="26"/>
      <c r="X44" s="35">
        <v>15082543.723801568</v>
      </c>
      <c r="Y44" s="26"/>
      <c r="Z44" s="34">
        <v>2507.89</v>
      </c>
      <c r="AA44" s="125">
        <v>0</v>
      </c>
      <c r="AB44" s="119">
        <v>0</v>
      </c>
      <c r="AC44" s="36">
        <v>20707.037178582948</v>
      </c>
      <c r="AD44" s="26"/>
      <c r="AE44" s="27">
        <v>24993310.427999999</v>
      </c>
      <c r="AF44" s="34">
        <v>3307138.65</v>
      </c>
      <c r="AG44" s="125">
        <v>0</v>
      </c>
      <c r="AH44" s="33">
        <v>49991841.321819484</v>
      </c>
      <c r="AI44" s="31">
        <f t="shared" si="3"/>
        <v>41</v>
      </c>
    </row>
    <row r="45" spans="1:35" ht="11.25" customHeight="1">
      <c r="A45" s="272"/>
      <c r="B45" s="80"/>
      <c r="C45" s="278" t="s">
        <v>73</v>
      </c>
      <c r="D45" s="278"/>
      <c r="E45" s="32">
        <f t="shared" si="0"/>
        <v>42</v>
      </c>
      <c r="F45" s="129">
        <v>0</v>
      </c>
      <c r="G45" s="119">
        <v>0</v>
      </c>
      <c r="H45" s="126">
        <v>0</v>
      </c>
      <c r="I45" s="119">
        <v>0</v>
      </c>
      <c r="J45" s="119">
        <v>0</v>
      </c>
      <c r="K45" s="126">
        <v>0</v>
      </c>
      <c r="L45" s="25"/>
      <c r="M45" s="26"/>
      <c r="N45" s="26"/>
      <c r="O45" s="125">
        <v>0</v>
      </c>
      <c r="P45" s="26"/>
      <c r="Q45" s="27">
        <v>718008.41</v>
      </c>
      <c r="R45" s="34">
        <v>229724.42</v>
      </c>
      <c r="S45" s="119">
        <v>0</v>
      </c>
      <c r="T45" s="119">
        <v>0</v>
      </c>
      <c r="U45" s="34">
        <v>125478.95</v>
      </c>
      <c r="V45" s="124"/>
      <c r="W45" s="26"/>
      <c r="X45" s="35">
        <v>3041293.0406519519</v>
      </c>
      <c r="Y45" s="26"/>
      <c r="Z45" s="119">
        <v>0</v>
      </c>
      <c r="AA45" s="34">
        <v>91380.15</v>
      </c>
      <c r="AB45" s="119">
        <v>0</v>
      </c>
      <c r="AC45" s="36">
        <v>4.0748730819146495</v>
      </c>
      <c r="AD45" s="26"/>
      <c r="AE45" s="27">
        <v>8758308.7079999987</v>
      </c>
      <c r="AF45" s="34">
        <v>38901.480000000003</v>
      </c>
      <c r="AG45" s="125">
        <v>0</v>
      </c>
      <c r="AH45" s="33">
        <v>13009929.655703861</v>
      </c>
      <c r="AI45" s="31">
        <f t="shared" si="3"/>
        <v>42</v>
      </c>
    </row>
    <row r="46" spans="1:35" ht="11.25" customHeight="1">
      <c r="A46" s="272"/>
      <c r="B46" s="80"/>
      <c r="C46" s="278" t="s">
        <v>74</v>
      </c>
      <c r="D46" s="278"/>
      <c r="E46" s="32">
        <f t="shared" si="0"/>
        <v>43</v>
      </c>
      <c r="F46" s="33">
        <v>4131925.35</v>
      </c>
      <c r="G46" s="119">
        <v>0</v>
      </c>
      <c r="H46" s="128">
        <v>0</v>
      </c>
      <c r="I46" s="125">
        <v>0</v>
      </c>
      <c r="J46" s="27">
        <v>3630063.91</v>
      </c>
      <c r="K46" s="126">
        <v>0</v>
      </c>
      <c r="L46" s="25"/>
      <c r="M46" s="26"/>
      <c r="N46" s="26"/>
      <c r="O46" s="27">
        <v>14432.521062139129</v>
      </c>
      <c r="P46" s="26"/>
      <c r="Q46" s="27">
        <v>1268304.01</v>
      </c>
      <c r="R46" s="34">
        <v>1138788.3999999999</v>
      </c>
      <c r="S46" s="34">
        <v>589761.91999999993</v>
      </c>
      <c r="T46" s="34">
        <v>2206796</v>
      </c>
      <c r="U46" s="34">
        <v>248716.78</v>
      </c>
      <c r="V46" s="124"/>
      <c r="W46" s="26"/>
      <c r="X46" s="35">
        <v>25139911.990000002</v>
      </c>
      <c r="Y46" s="26"/>
      <c r="Z46" s="125">
        <v>0</v>
      </c>
      <c r="AA46" s="34">
        <v>1416254.2</v>
      </c>
      <c r="AB46" s="34">
        <v>2832157.87</v>
      </c>
      <c r="AC46" s="36">
        <v>17115.565560717514</v>
      </c>
      <c r="AD46" s="26"/>
      <c r="AE46" s="27">
        <v>9213925.2480000015</v>
      </c>
      <c r="AF46" s="34">
        <v>38177.64</v>
      </c>
      <c r="AG46" s="34">
        <v>5426679.5500000007</v>
      </c>
      <c r="AH46" s="33">
        <v>58315983.654622868</v>
      </c>
      <c r="AI46" s="31">
        <f t="shared" si="3"/>
        <v>43</v>
      </c>
    </row>
    <row r="47" spans="1:35" ht="11.25" customHeight="1">
      <c r="A47" s="272"/>
      <c r="B47" s="80"/>
      <c r="C47" s="278" t="s">
        <v>75</v>
      </c>
      <c r="D47" s="278"/>
      <c r="E47" s="32">
        <f t="shared" si="0"/>
        <v>44</v>
      </c>
      <c r="F47" s="127">
        <v>0</v>
      </c>
      <c r="G47" s="119">
        <v>0</v>
      </c>
      <c r="H47" s="35">
        <v>632888.6</v>
      </c>
      <c r="I47" s="119">
        <v>0</v>
      </c>
      <c r="J47" s="119">
        <v>0</v>
      </c>
      <c r="K47" s="126">
        <v>0</v>
      </c>
      <c r="L47" s="25"/>
      <c r="M47" s="26"/>
      <c r="N47" s="26"/>
      <c r="O47" s="125">
        <v>0</v>
      </c>
      <c r="P47" s="26"/>
      <c r="Q47" s="27">
        <v>434023.74</v>
      </c>
      <c r="R47" s="125">
        <v>0</v>
      </c>
      <c r="S47" s="119">
        <v>0</v>
      </c>
      <c r="T47" s="119">
        <v>0</v>
      </c>
      <c r="U47" s="125">
        <v>0</v>
      </c>
      <c r="V47" s="124"/>
      <c r="W47" s="26"/>
      <c r="X47" s="35">
        <v>6068651.54</v>
      </c>
      <c r="Y47" s="26"/>
      <c r="Z47" s="119">
        <v>0</v>
      </c>
      <c r="AA47" s="119">
        <v>0</v>
      </c>
      <c r="AB47" s="119">
        <v>0</v>
      </c>
      <c r="AC47" s="36">
        <v>65.119100799371523</v>
      </c>
      <c r="AD47" s="26"/>
      <c r="AE47" s="27">
        <v>8533814.3279999997</v>
      </c>
      <c r="AF47" s="125">
        <v>0</v>
      </c>
      <c r="AG47" s="125">
        <v>0</v>
      </c>
      <c r="AH47" s="33">
        <v>18177736.234242458</v>
      </c>
      <c r="AI47" s="31">
        <f t="shared" si="3"/>
        <v>44</v>
      </c>
    </row>
    <row r="48" spans="1:35" ht="11.25" customHeight="1">
      <c r="A48" s="272"/>
      <c r="B48" s="80"/>
      <c r="C48" s="278" t="s">
        <v>76</v>
      </c>
      <c r="D48" s="278"/>
      <c r="E48" s="32">
        <f t="shared" si="0"/>
        <v>45</v>
      </c>
      <c r="F48" s="127">
        <v>0</v>
      </c>
      <c r="G48" s="119">
        <v>0</v>
      </c>
      <c r="H48" s="126">
        <v>0</v>
      </c>
      <c r="I48" s="119">
        <v>0</v>
      </c>
      <c r="J48" s="125">
        <v>0</v>
      </c>
      <c r="K48" s="126">
        <v>0</v>
      </c>
      <c r="L48" s="25"/>
      <c r="M48" s="26"/>
      <c r="N48" s="26"/>
      <c r="O48" s="125">
        <v>0</v>
      </c>
      <c r="P48" s="26"/>
      <c r="Q48" s="27">
        <v>722883.57000000007</v>
      </c>
      <c r="R48" s="125">
        <v>0</v>
      </c>
      <c r="S48" s="119">
        <v>0</v>
      </c>
      <c r="T48" s="125">
        <v>0</v>
      </c>
      <c r="U48" s="34">
        <v>1262554.52</v>
      </c>
      <c r="V48" s="124"/>
      <c r="W48" s="26"/>
      <c r="X48" s="35">
        <v>2854622.6625032504</v>
      </c>
      <c r="Y48" s="26"/>
      <c r="Z48" s="125">
        <v>0</v>
      </c>
      <c r="AA48" s="34">
        <v>483641.64</v>
      </c>
      <c r="AB48" s="125">
        <v>0</v>
      </c>
      <c r="AC48" s="128">
        <v>0</v>
      </c>
      <c r="AD48" s="26"/>
      <c r="AE48" s="27">
        <v>5501545.1280000005</v>
      </c>
      <c r="AF48" s="34">
        <v>142527.06</v>
      </c>
      <c r="AG48" s="34">
        <v>2981.9300000000003</v>
      </c>
      <c r="AH48" s="33">
        <v>10983611.386120768</v>
      </c>
      <c r="AI48" s="31">
        <f t="shared" si="3"/>
        <v>45</v>
      </c>
    </row>
    <row r="49" spans="1:35" ht="11.25" customHeight="1">
      <c r="A49" s="272"/>
      <c r="B49" s="80"/>
      <c r="C49" s="278" t="s">
        <v>77</v>
      </c>
      <c r="D49" s="278"/>
      <c r="E49" s="32">
        <f t="shared" si="0"/>
        <v>46</v>
      </c>
      <c r="F49" s="127">
        <v>0</v>
      </c>
      <c r="G49" s="119">
        <v>0</v>
      </c>
      <c r="H49" s="128">
        <v>0</v>
      </c>
      <c r="I49" s="119">
        <v>0</v>
      </c>
      <c r="J49" s="119">
        <v>0</v>
      </c>
      <c r="K49" s="126">
        <v>0</v>
      </c>
      <c r="L49" s="25"/>
      <c r="M49" s="26"/>
      <c r="N49" s="26"/>
      <c r="O49" s="125">
        <v>0</v>
      </c>
      <c r="P49" s="26"/>
      <c r="Q49" s="27">
        <v>808413.52</v>
      </c>
      <c r="R49" s="125">
        <v>0</v>
      </c>
      <c r="S49" s="119">
        <v>0</v>
      </c>
      <c r="T49" s="125">
        <v>0</v>
      </c>
      <c r="U49" s="34">
        <v>362848.02</v>
      </c>
      <c r="V49" s="124"/>
      <c r="W49" s="26"/>
      <c r="X49" s="35">
        <v>4543208.1976323426</v>
      </c>
      <c r="Y49" s="26"/>
      <c r="Z49" s="125">
        <v>0</v>
      </c>
      <c r="AA49" s="34">
        <v>145803.59</v>
      </c>
      <c r="AB49" s="125">
        <v>0</v>
      </c>
      <c r="AC49" s="36">
        <v>21647.345276780965</v>
      </c>
      <c r="AD49" s="26"/>
      <c r="AE49" s="27">
        <v>9167923.4760000017</v>
      </c>
      <c r="AF49" s="34">
        <v>1049834.3999999999</v>
      </c>
      <c r="AG49" s="34">
        <v>5772.32</v>
      </c>
      <c r="AH49" s="33">
        <v>16350419.541908337</v>
      </c>
      <c r="AI49" s="31">
        <f t="shared" si="3"/>
        <v>46</v>
      </c>
    </row>
    <row r="50" spans="1:35" ht="11.25" customHeight="1">
      <c r="A50" s="272"/>
      <c r="B50" s="80"/>
      <c r="C50" s="278" t="s">
        <v>78</v>
      </c>
      <c r="D50" s="278"/>
      <c r="E50" s="32">
        <f t="shared" si="0"/>
        <v>47</v>
      </c>
      <c r="F50" s="127">
        <v>0</v>
      </c>
      <c r="G50" s="119">
        <v>0</v>
      </c>
      <c r="H50" s="126">
        <v>0</v>
      </c>
      <c r="I50" s="119">
        <v>0</v>
      </c>
      <c r="J50" s="119">
        <v>0</v>
      </c>
      <c r="K50" s="126">
        <v>0</v>
      </c>
      <c r="L50" s="25"/>
      <c r="M50" s="26"/>
      <c r="N50" s="26"/>
      <c r="O50" s="125">
        <v>0</v>
      </c>
      <c r="P50" s="26"/>
      <c r="Q50" s="125">
        <v>0</v>
      </c>
      <c r="R50" s="125">
        <v>0</v>
      </c>
      <c r="S50" s="119">
        <v>0</v>
      </c>
      <c r="T50" s="125">
        <v>0</v>
      </c>
      <c r="U50" s="34">
        <v>32795.15</v>
      </c>
      <c r="V50" s="124"/>
      <c r="W50" s="26"/>
      <c r="X50" s="35">
        <v>2389900.3812994352</v>
      </c>
      <c r="Y50" s="26"/>
      <c r="Z50" s="119">
        <v>0</v>
      </c>
      <c r="AA50" s="34">
        <v>16244.67</v>
      </c>
      <c r="AB50" s="119">
        <v>0</v>
      </c>
      <c r="AC50" s="128">
        <v>0</v>
      </c>
      <c r="AD50" s="26"/>
      <c r="AE50" s="27">
        <v>4246935.3720000004</v>
      </c>
      <c r="AF50" s="34">
        <v>435961.46</v>
      </c>
      <c r="AG50" s="125">
        <v>0</v>
      </c>
      <c r="AH50" s="33">
        <v>7522908.557330166</v>
      </c>
      <c r="AI50" s="31">
        <f t="shared" si="3"/>
        <v>47</v>
      </c>
    </row>
    <row r="51" spans="1:35" ht="11.25" customHeight="1">
      <c r="A51" s="272"/>
      <c r="B51" s="80"/>
      <c r="C51" s="278" t="s">
        <v>79</v>
      </c>
      <c r="D51" s="278"/>
      <c r="E51" s="32">
        <f t="shared" si="0"/>
        <v>48</v>
      </c>
      <c r="F51" s="127">
        <v>0</v>
      </c>
      <c r="G51" s="119">
        <v>0</v>
      </c>
      <c r="H51" s="126">
        <v>0</v>
      </c>
      <c r="I51" s="119">
        <v>0</v>
      </c>
      <c r="J51" s="27">
        <v>347614.84399999998</v>
      </c>
      <c r="K51" s="126">
        <v>0</v>
      </c>
      <c r="L51" s="25"/>
      <c r="M51" s="26"/>
      <c r="N51" s="26"/>
      <c r="O51" s="125">
        <v>0</v>
      </c>
      <c r="P51" s="26"/>
      <c r="Q51" s="27">
        <v>363815.27798604494</v>
      </c>
      <c r="R51" s="119">
        <v>0</v>
      </c>
      <c r="S51" s="119">
        <v>0</v>
      </c>
      <c r="T51" s="119">
        <v>0</v>
      </c>
      <c r="U51" s="34">
        <v>28018.61</v>
      </c>
      <c r="V51" s="124"/>
      <c r="W51" s="26"/>
      <c r="X51" s="35">
        <v>7827393.1636826526</v>
      </c>
      <c r="Y51" s="26"/>
      <c r="Z51" s="125">
        <v>0</v>
      </c>
      <c r="AA51" s="34">
        <v>171102.45</v>
      </c>
      <c r="AB51" s="119">
        <v>0</v>
      </c>
      <c r="AC51" s="36">
        <v>36425.69384312765</v>
      </c>
      <c r="AD51" s="26"/>
      <c r="AE51" s="27">
        <v>12152583.108000001</v>
      </c>
      <c r="AF51" s="34">
        <v>1608296.77</v>
      </c>
      <c r="AG51" s="125">
        <v>0</v>
      </c>
      <c r="AH51" s="33">
        <v>22547817.121667184</v>
      </c>
      <c r="AI51" s="31">
        <f t="shared" si="3"/>
        <v>48</v>
      </c>
    </row>
    <row r="52" spans="1:35" ht="11.25" customHeight="1">
      <c r="A52" s="272"/>
      <c r="B52" s="80"/>
      <c r="C52" s="278" t="s">
        <v>80</v>
      </c>
      <c r="D52" s="278"/>
      <c r="E52" s="32">
        <f t="shared" si="0"/>
        <v>49</v>
      </c>
      <c r="F52" s="127">
        <v>0</v>
      </c>
      <c r="G52" s="119">
        <v>0</v>
      </c>
      <c r="H52" s="126">
        <v>0</v>
      </c>
      <c r="I52" s="125">
        <v>0</v>
      </c>
      <c r="J52" s="34">
        <v>1036935.476</v>
      </c>
      <c r="K52" s="126">
        <v>0</v>
      </c>
      <c r="L52" s="25"/>
      <c r="M52" s="26"/>
      <c r="N52" s="26"/>
      <c r="O52" s="27">
        <v>12896.645307614946</v>
      </c>
      <c r="P52" s="26"/>
      <c r="Q52" s="27">
        <v>974178.53</v>
      </c>
      <c r="R52" s="34">
        <v>35012.519999999997</v>
      </c>
      <c r="S52" s="125">
        <v>0</v>
      </c>
      <c r="T52" s="34">
        <v>33368.51</v>
      </c>
      <c r="U52" s="34">
        <v>211478.44999999998</v>
      </c>
      <c r="V52" s="124"/>
      <c r="W52" s="26"/>
      <c r="X52" s="35">
        <v>3090636.5245768353</v>
      </c>
      <c r="Y52" s="26"/>
      <c r="Z52" s="119">
        <v>0</v>
      </c>
      <c r="AA52" s="27">
        <v>21471699.110146374</v>
      </c>
      <c r="AB52" s="27">
        <v>315.745</v>
      </c>
      <c r="AC52" s="35">
        <v>1078.7298397747672</v>
      </c>
      <c r="AD52" s="26"/>
      <c r="AE52" s="27">
        <v>9874527.1559999995</v>
      </c>
      <c r="AF52" s="27">
        <v>1397973.12</v>
      </c>
      <c r="AG52" s="34">
        <v>4845.6750000000002</v>
      </c>
      <c r="AH52" s="33">
        <v>38268576.21987059</v>
      </c>
      <c r="AI52" s="63">
        <f t="shared" si="3"/>
        <v>49</v>
      </c>
    </row>
    <row r="53" spans="1:35" ht="11.25" customHeight="1">
      <c r="A53" s="272"/>
      <c r="B53" s="80"/>
      <c r="C53" s="280" t="s">
        <v>81</v>
      </c>
      <c r="D53" s="280"/>
      <c r="E53" s="115">
        <f t="shared" ref="E53:E59" si="4">E52+1</f>
        <v>50</v>
      </c>
      <c r="F53" s="123">
        <v>0</v>
      </c>
      <c r="G53" s="112">
        <v>0</v>
      </c>
      <c r="H53" s="122">
        <v>0</v>
      </c>
      <c r="I53" s="42">
        <v>194303.29799999998</v>
      </c>
      <c r="J53" s="42">
        <v>5347085.1399999997</v>
      </c>
      <c r="K53" s="114">
        <v>0</v>
      </c>
      <c r="L53" s="81"/>
      <c r="M53" s="44"/>
      <c r="N53" s="44"/>
      <c r="O53" s="40">
        <v>200114.67157550913</v>
      </c>
      <c r="P53" s="44"/>
      <c r="Q53" s="113">
        <v>0</v>
      </c>
      <c r="R53" s="113">
        <v>0</v>
      </c>
      <c r="S53" s="113">
        <v>0</v>
      </c>
      <c r="T53" s="113">
        <v>0</v>
      </c>
      <c r="U53" s="40">
        <v>6251170.2699999996</v>
      </c>
      <c r="V53" s="114">
        <v>0</v>
      </c>
      <c r="W53" s="44"/>
      <c r="X53" s="41">
        <v>108677558.8910265</v>
      </c>
      <c r="Y53" s="44"/>
      <c r="Z53" s="40">
        <v>124722.80233652341</v>
      </c>
      <c r="AA53" s="40">
        <v>24118458.690146372</v>
      </c>
      <c r="AB53" s="40">
        <v>2839667.7850000006</v>
      </c>
      <c r="AC53" s="59">
        <v>100275.59995093734</v>
      </c>
      <c r="AD53" s="44"/>
      <c r="AE53" s="42">
        <v>124275182.11199999</v>
      </c>
      <c r="AF53" s="42">
        <v>14768386.390000004</v>
      </c>
      <c r="AG53" s="42">
        <v>8417903.3186429534</v>
      </c>
      <c r="AH53" s="39">
        <v>321875607.14690828</v>
      </c>
      <c r="AI53" s="46">
        <f t="shared" si="3"/>
        <v>50</v>
      </c>
    </row>
    <row r="54" spans="1:35" ht="11.25" customHeight="1">
      <c r="A54" s="272"/>
      <c r="B54" s="80"/>
      <c r="C54" s="285" t="s">
        <v>82</v>
      </c>
      <c r="D54" s="285"/>
      <c r="E54" s="32">
        <f t="shared" si="4"/>
        <v>51</v>
      </c>
      <c r="F54" s="121">
        <v>0</v>
      </c>
      <c r="G54" s="82"/>
      <c r="H54" s="24"/>
      <c r="I54" s="26"/>
      <c r="J54" s="120">
        <v>0</v>
      </c>
      <c r="K54" s="24"/>
      <c r="L54" s="25"/>
      <c r="M54" s="26"/>
      <c r="N54" s="26"/>
      <c r="O54" s="27">
        <v>2275706.7443085643</v>
      </c>
      <c r="P54" s="26"/>
      <c r="Q54" s="26"/>
      <c r="R54" s="26"/>
      <c r="S54" s="26"/>
      <c r="T54" s="26"/>
      <c r="U54" s="119">
        <v>0</v>
      </c>
      <c r="V54" s="24"/>
      <c r="W54" s="26"/>
      <c r="X54" s="24"/>
      <c r="Y54" s="26"/>
      <c r="Z54" s="26"/>
      <c r="AA54" s="26"/>
      <c r="AB54" s="26"/>
      <c r="AC54" s="35">
        <v>148912.93492753146</v>
      </c>
      <c r="AD54" s="26"/>
      <c r="AE54" s="27">
        <v>8554514.4000000004</v>
      </c>
      <c r="AF54" s="26"/>
      <c r="AG54" s="26"/>
      <c r="AH54" s="33">
        <v>10979134.079236096</v>
      </c>
      <c r="AI54" s="31">
        <f t="shared" si="3"/>
        <v>51</v>
      </c>
    </row>
    <row r="55" spans="1:35" ht="11.25" customHeight="1">
      <c r="A55" s="272"/>
      <c r="B55" s="80"/>
      <c r="C55" s="278" t="s">
        <v>83</v>
      </c>
      <c r="D55" s="278"/>
      <c r="E55" s="32">
        <f t="shared" si="4"/>
        <v>52</v>
      </c>
      <c r="F55" s="118"/>
      <c r="G55" s="82"/>
      <c r="H55" s="24"/>
      <c r="I55" s="26"/>
      <c r="J55" s="26"/>
      <c r="K55" s="24"/>
      <c r="L55" s="25"/>
      <c r="M55" s="26"/>
      <c r="N55" s="27">
        <v>135098512.83643672</v>
      </c>
      <c r="O55" s="27">
        <v>218268224.05499858</v>
      </c>
      <c r="P55" s="26"/>
      <c r="Q55" s="26"/>
      <c r="R55" s="26"/>
      <c r="S55" s="26"/>
      <c r="T55" s="26"/>
      <c r="U55" s="27">
        <v>2721541.6850000001</v>
      </c>
      <c r="V55" s="24"/>
      <c r="W55" s="26"/>
      <c r="X55" s="35">
        <v>1223553.2157894736</v>
      </c>
      <c r="Y55" s="26"/>
      <c r="Z55" s="26"/>
      <c r="AA55" s="26"/>
      <c r="AB55" s="26"/>
      <c r="AC55" s="35">
        <v>20598420.883313682</v>
      </c>
      <c r="AD55" s="26"/>
      <c r="AE55" s="26"/>
      <c r="AF55" s="26"/>
      <c r="AG55" s="26"/>
      <c r="AH55" s="33">
        <v>377910252.67553842</v>
      </c>
      <c r="AI55" s="31">
        <f t="shared" si="3"/>
        <v>52</v>
      </c>
    </row>
    <row r="56" spans="1:35" ht="11.25" customHeight="1">
      <c r="A56" s="272"/>
      <c r="B56" s="80"/>
      <c r="C56" s="278" t="s">
        <v>84</v>
      </c>
      <c r="D56" s="278"/>
      <c r="E56" s="32">
        <f t="shared" si="4"/>
        <v>53</v>
      </c>
      <c r="F56" s="118"/>
      <c r="G56" s="82"/>
      <c r="H56" s="24"/>
      <c r="I56" s="26"/>
      <c r="J56" s="26"/>
      <c r="K56" s="24"/>
      <c r="L56" s="25"/>
      <c r="M56" s="26"/>
      <c r="N56" s="27">
        <v>97536.319999999992</v>
      </c>
      <c r="O56" s="26"/>
      <c r="P56" s="27">
        <v>60131092.908787571</v>
      </c>
      <c r="Q56" s="26"/>
      <c r="R56" s="26"/>
      <c r="S56" s="26"/>
      <c r="T56" s="26"/>
      <c r="U56" s="26"/>
      <c r="V56" s="24"/>
      <c r="W56" s="26"/>
      <c r="X56" s="24"/>
      <c r="Y56" s="26"/>
      <c r="Z56" s="26"/>
      <c r="AA56" s="26"/>
      <c r="AB56" s="26"/>
      <c r="AC56" s="24"/>
      <c r="AD56" s="26"/>
      <c r="AE56" s="26"/>
      <c r="AF56" s="26"/>
      <c r="AG56" s="26"/>
      <c r="AH56" s="33">
        <v>60228629.228787571</v>
      </c>
      <c r="AI56" s="31">
        <f t="shared" si="3"/>
        <v>53</v>
      </c>
    </row>
    <row r="57" spans="1:35" ht="11.25" customHeight="1">
      <c r="A57" s="272"/>
      <c r="B57" s="80"/>
      <c r="C57" s="278" t="s">
        <v>85</v>
      </c>
      <c r="D57" s="278"/>
      <c r="E57" s="32">
        <f t="shared" si="4"/>
        <v>54</v>
      </c>
      <c r="F57" s="118"/>
      <c r="G57" s="82"/>
      <c r="H57" s="117"/>
      <c r="I57" s="26"/>
      <c r="J57" s="26"/>
      <c r="K57" s="24"/>
      <c r="L57" s="25"/>
      <c r="M57" s="26"/>
      <c r="N57" s="26"/>
      <c r="O57" s="27">
        <v>159698.71889884662</v>
      </c>
      <c r="P57" s="26"/>
      <c r="Q57" s="26"/>
      <c r="R57" s="26"/>
      <c r="S57" s="26"/>
      <c r="T57" s="26"/>
      <c r="U57" s="26"/>
      <c r="V57" s="24"/>
      <c r="W57" s="26"/>
      <c r="X57" s="24"/>
      <c r="Y57" s="26"/>
      <c r="Z57" s="26"/>
      <c r="AA57" s="26"/>
      <c r="AB57" s="26"/>
      <c r="AC57" s="83">
        <v>10450.030521230286</v>
      </c>
      <c r="AD57" s="26"/>
      <c r="AE57" s="26"/>
      <c r="AF57" s="26"/>
      <c r="AG57" s="26"/>
      <c r="AH57" s="33">
        <v>170148.7494200769</v>
      </c>
      <c r="AI57" s="63">
        <f t="shared" si="3"/>
        <v>54</v>
      </c>
    </row>
    <row r="58" spans="1:35" ht="11.25" customHeight="1">
      <c r="A58" s="272"/>
      <c r="B58" s="80"/>
      <c r="C58" s="280" t="s">
        <v>86</v>
      </c>
      <c r="D58" s="280"/>
      <c r="E58" s="115">
        <f t="shared" si="4"/>
        <v>55</v>
      </c>
      <c r="F58" s="116">
        <v>0</v>
      </c>
      <c r="G58" s="84"/>
      <c r="H58" s="43"/>
      <c r="I58" s="44"/>
      <c r="J58" s="112">
        <v>0</v>
      </c>
      <c r="K58" s="43"/>
      <c r="L58" s="81"/>
      <c r="M58" s="44"/>
      <c r="N58" s="42">
        <v>135196049.15643671</v>
      </c>
      <c r="O58" s="69">
        <v>220703629.51820597</v>
      </c>
      <c r="P58" s="42">
        <v>60131092.908787571</v>
      </c>
      <c r="Q58" s="44"/>
      <c r="R58" s="44"/>
      <c r="S58" s="44"/>
      <c r="T58" s="44"/>
      <c r="U58" s="42">
        <v>2721541.6850000001</v>
      </c>
      <c r="V58" s="43"/>
      <c r="W58" s="44"/>
      <c r="X58" s="41">
        <v>1223553.2157894736</v>
      </c>
      <c r="Y58" s="44"/>
      <c r="Z58" s="44"/>
      <c r="AA58" s="44"/>
      <c r="AB58" s="44"/>
      <c r="AC58" s="41">
        <v>20757783.848762441</v>
      </c>
      <c r="AD58" s="44"/>
      <c r="AE58" s="42">
        <v>8554514.4000000004</v>
      </c>
      <c r="AF58" s="44"/>
      <c r="AG58" s="44"/>
      <c r="AH58" s="39">
        <v>449288164.73298222</v>
      </c>
      <c r="AI58" s="46">
        <f t="shared" si="3"/>
        <v>55</v>
      </c>
    </row>
    <row r="59" spans="1:35" ht="11.25" customHeight="1">
      <c r="A59" s="273"/>
      <c r="B59" s="85"/>
      <c r="C59" s="283" t="s">
        <v>87</v>
      </c>
      <c r="D59" s="283"/>
      <c r="E59" s="115">
        <f t="shared" si="4"/>
        <v>56</v>
      </c>
      <c r="F59" s="57">
        <v>257403.54199999999</v>
      </c>
      <c r="G59" s="112">
        <v>0</v>
      </c>
      <c r="H59" s="114">
        <v>0</v>
      </c>
      <c r="I59" s="112">
        <v>0</v>
      </c>
      <c r="J59" s="42">
        <v>2112149.0040000002</v>
      </c>
      <c r="K59" s="114">
        <v>0</v>
      </c>
      <c r="L59" s="81"/>
      <c r="M59" s="44"/>
      <c r="N59" s="42">
        <v>1592757.5576242537</v>
      </c>
      <c r="O59" s="40">
        <v>18125804.595019095</v>
      </c>
      <c r="P59" s="44"/>
      <c r="Q59" s="113">
        <v>0</v>
      </c>
      <c r="R59" s="113">
        <v>0</v>
      </c>
      <c r="S59" s="44"/>
      <c r="T59" s="42">
        <v>6095.1841503176829</v>
      </c>
      <c r="U59" s="40">
        <v>6859090.9965100009</v>
      </c>
      <c r="V59" s="43"/>
      <c r="W59" s="44"/>
      <c r="X59" s="41">
        <v>173803130.37829176</v>
      </c>
      <c r="Y59" s="44"/>
      <c r="Z59" s="112">
        <v>0</v>
      </c>
      <c r="AA59" s="42">
        <v>59535748.663815975</v>
      </c>
      <c r="AB59" s="44"/>
      <c r="AC59" s="59">
        <v>13201757.724833436</v>
      </c>
      <c r="AD59" s="44"/>
      <c r="AE59" s="42">
        <v>171267312.74399999</v>
      </c>
      <c r="AF59" s="42">
        <v>29504059.394000001</v>
      </c>
      <c r="AG59" s="44"/>
      <c r="AH59" s="39">
        <v>620238605.68824482</v>
      </c>
      <c r="AI59" s="46">
        <f t="shared" si="3"/>
        <v>56</v>
      </c>
    </row>
    <row r="60" spans="1:35" ht="12.75">
      <c r="A60" s="86" t="s">
        <v>88</v>
      </c>
      <c r="B60" s="87"/>
      <c r="C60" s="88"/>
      <c r="D60" s="88"/>
      <c r="E60" s="89"/>
      <c r="F60" s="90"/>
      <c r="G60" s="91"/>
      <c r="H60" s="91"/>
      <c r="I60" s="91"/>
      <c r="J60" s="90"/>
      <c r="K60" s="91"/>
      <c r="L60" s="92"/>
      <c r="M60" s="90"/>
      <c r="N60" s="90"/>
      <c r="O60" s="90"/>
      <c r="P60" s="90"/>
      <c r="Q60" s="90"/>
      <c r="R60" s="90"/>
      <c r="S60" s="90"/>
      <c r="T60" s="91"/>
      <c r="U60" s="90"/>
      <c r="V60" s="90"/>
      <c r="W60" s="90"/>
      <c r="X60" s="90"/>
      <c r="Y60" s="90"/>
      <c r="Z60" s="90"/>
      <c r="AA60" s="90"/>
      <c r="AB60" s="90"/>
      <c r="AC60" s="90"/>
      <c r="AD60" s="90"/>
      <c r="AE60" s="90"/>
      <c r="AF60" s="90"/>
      <c r="AG60" s="90"/>
      <c r="AH60" s="93"/>
      <c r="AI60" s="89"/>
    </row>
    <row r="61" spans="1:35">
      <c r="A61" s="95" t="s">
        <v>89</v>
      </c>
      <c r="B61" s="96"/>
      <c r="C61" s="97"/>
      <c r="D61" s="97"/>
      <c r="E61" s="97"/>
      <c r="F61" s="97"/>
      <c r="G61" s="97"/>
      <c r="H61" s="97"/>
      <c r="I61" s="97"/>
      <c r="J61" s="97"/>
      <c r="K61" s="97"/>
      <c r="L61" s="97"/>
      <c r="M61" s="97"/>
      <c r="N61" s="97"/>
      <c r="O61" s="97"/>
      <c r="P61" s="97"/>
      <c r="Q61" s="97"/>
      <c r="R61" s="98"/>
      <c r="S61" s="99"/>
      <c r="T61" s="99"/>
      <c r="U61" s="99"/>
      <c r="V61" s="99"/>
      <c r="W61" s="99"/>
      <c r="X61" s="99"/>
      <c r="Y61" s="99"/>
      <c r="Z61" s="99"/>
      <c r="AA61" s="99"/>
      <c r="AB61" s="99"/>
      <c r="AC61" s="99"/>
      <c r="AD61" s="99"/>
      <c r="AE61" s="99"/>
      <c r="AF61" s="99"/>
      <c r="AG61" s="99"/>
      <c r="AH61" s="99"/>
      <c r="AI61" s="99"/>
    </row>
    <row r="62" spans="1:35">
      <c r="A62" s="95" t="s">
        <v>90</v>
      </c>
      <c r="B62" s="96"/>
      <c r="C62" s="97"/>
      <c r="D62" s="97"/>
      <c r="E62" s="97"/>
      <c r="F62" s="97"/>
      <c r="G62" s="97"/>
      <c r="H62" s="97"/>
      <c r="I62" s="97"/>
      <c r="J62" s="97"/>
      <c r="K62" s="97"/>
      <c r="L62" s="97"/>
      <c r="M62" s="97"/>
      <c r="N62" s="97"/>
      <c r="O62" s="97"/>
      <c r="P62" s="97"/>
      <c r="Q62" s="97"/>
      <c r="R62" s="101"/>
      <c r="S62" s="98"/>
      <c r="T62" s="98"/>
      <c r="U62" s="98"/>
      <c r="V62" s="98"/>
      <c r="W62" s="98"/>
      <c r="X62" s="98"/>
      <c r="Y62" s="98"/>
      <c r="Z62" s="98"/>
      <c r="AA62" s="98"/>
      <c r="AB62" s="98"/>
      <c r="AC62" s="98"/>
      <c r="AD62" s="98"/>
      <c r="AE62" s="98"/>
      <c r="AF62" s="98"/>
      <c r="AG62" s="98"/>
      <c r="AH62" s="98"/>
      <c r="AI62" s="98"/>
    </row>
    <row r="63" spans="1:35">
      <c r="A63" s="95" t="s">
        <v>91</v>
      </c>
      <c r="B63" s="96"/>
      <c r="C63" s="97"/>
      <c r="D63" s="97"/>
      <c r="E63" s="97"/>
      <c r="F63" s="97"/>
      <c r="G63" s="97"/>
      <c r="H63" s="97"/>
      <c r="I63" s="97"/>
      <c r="J63" s="97"/>
      <c r="K63" s="97"/>
      <c r="L63" s="97"/>
      <c r="M63" s="97"/>
      <c r="N63" s="97"/>
      <c r="O63" s="97"/>
      <c r="P63" s="97"/>
      <c r="Q63" s="97"/>
      <c r="R63" s="98"/>
      <c r="S63" s="98"/>
      <c r="T63" s="98"/>
      <c r="U63" s="98"/>
      <c r="V63" s="98"/>
      <c r="W63" s="98"/>
      <c r="X63" s="98"/>
      <c r="Y63" s="98"/>
      <c r="Z63" s="98"/>
      <c r="AA63" s="98"/>
      <c r="AB63" s="98"/>
      <c r="AC63" s="98"/>
      <c r="AD63" s="98"/>
      <c r="AE63" s="98"/>
      <c r="AF63" s="98"/>
      <c r="AG63" s="98"/>
      <c r="AH63" s="98"/>
      <c r="AI63" s="98"/>
    </row>
    <row r="64" spans="1:35">
      <c r="A64" s="95" t="s">
        <v>96</v>
      </c>
      <c r="B64" s="96"/>
      <c r="C64" s="97"/>
      <c r="D64" s="97"/>
      <c r="E64" s="97"/>
      <c r="F64" s="97"/>
      <c r="G64" s="97"/>
      <c r="H64" s="97"/>
      <c r="I64" s="97"/>
      <c r="J64" s="97"/>
      <c r="K64" s="97"/>
      <c r="L64" s="97"/>
      <c r="M64" s="97"/>
      <c r="N64" s="97"/>
      <c r="O64" s="97"/>
      <c r="P64" s="97"/>
      <c r="Q64" s="97"/>
      <c r="R64" s="98"/>
      <c r="S64" s="98"/>
      <c r="T64" s="98"/>
      <c r="U64" s="98"/>
      <c r="V64" s="98"/>
      <c r="W64" s="98"/>
      <c r="X64" s="98"/>
      <c r="Y64" s="98"/>
      <c r="Z64" s="98"/>
      <c r="AA64" s="98"/>
      <c r="AB64" s="98"/>
      <c r="AC64" s="98"/>
      <c r="AD64" s="98"/>
      <c r="AE64" s="98"/>
      <c r="AF64" s="98"/>
      <c r="AG64" s="98"/>
      <c r="AH64" s="98"/>
      <c r="AI64" s="98"/>
    </row>
    <row r="65" spans="1:35">
      <c r="A65" s="95" t="s">
        <v>93</v>
      </c>
      <c r="B65" s="96"/>
      <c r="C65" s="97"/>
      <c r="D65" s="97"/>
      <c r="E65" s="97"/>
      <c r="F65" s="97"/>
      <c r="G65" s="97"/>
      <c r="H65" s="97"/>
      <c r="I65" s="97"/>
      <c r="J65" s="97"/>
      <c r="K65" s="97"/>
      <c r="L65" s="97"/>
      <c r="M65" s="97"/>
      <c r="N65" s="97"/>
      <c r="O65" s="97"/>
      <c r="P65" s="97"/>
      <c r="Q65" s="97"/>
      <c r="R65" s="98"/>
      <c r="S65" s="98"/>
      <c r="T65" s="98"/>
      <c r="U65" s="98"/>
      <c r="V65" s="98"/>
      <c r="W65" s="98"/>
      <c r="X65" s="98"/>
      <c r="Y65" s="98"/>
      <c r="Z65" s="98"/>
      <c r="AA65" s="98"/>
      <c r="AB65" s="98"/>
      <c r="AC65" s="98"/>
      <c r="AD65" s="98"/>
      <c r="AE65" s="98"/>
      <c r="AF65" s="98"/>
      <c r="AG65" s="98"/>
      <c r="AH65" s="98"/>
      <c r="AI65" s="98"/>
    </row>
  </sheetData>
  <mergeCells count="78">
    <mergeCell ref="AD1:AG1"/>
    <mergeCell ref="A2:C2"/>
    <mergeCell ref="A3:D3"/>
    <mergeCell ref="F3:H3"/>
    <mergeCell ref="I3:K3"/>
    <mergeCell ref="L3:P3"/>
    <mergeCell ref="Q3:V3"/>
    <mergeCell ref="W3:X3"/>
    <mergeCell ref="AB3:AC3"/>
    <mergeCell ref="F1:H1"/>
    <mergeCell ref="I1:K1"/>
    <mergeCell ref="L1:V1"/>
    <mergeCell ref="W1:X1"/>
    <mergeCell ref="Y1:AC1"/>
    <mergeCell ref="A4:A10"/>
    <mergeCell ref="B4:B10"/>
    <mergeCell ref="C4:D4"/>
    <mergeCell ref="C5:D5"/>
    <mergeCell ref="C6:D6"/>
    <mergeCell ref="C7:D7"/>
    <mergeCell ref="C8:D8"/>
    <mergeCell ref="C9:D9"/>
    <mergeCell ref="C10:D10"/>
    <mergeCell ref="A11:A35"/>
    <mergeCell ref="B11:B20"/>
    <mergeCell ref="C11:D11"/>
    <mergeCell ref="C12:D12"/>
    <mergeCell ref="C13:D13"/>
    <mergeCell ref="C14:D14"/>
    <mergeCell ref="C15:D15"/>
    <mergeCell ref="C16:D16"/>
    <mergeCell ref="C17:D17"/>
    <mergeCell ref="C18:D18"/>
    <mergeCell ref="C19:D19"/>
    <mergeCell ref="C20:D20"/>
    <mergeCell ref="B21:B30"/>
    <mergeCell ref="C21:D21"/>
    <mergeCell ref="C22:D22"/>
    <mergeCell ref="C23:D23"/>
    <mergeCell ref="C24:D24"/>
    <mergeCell ref="C25:D25"/>
    <mergeCell ref="C26:D26"/>
    <mergeCell ref="C27:D27"/>
    <mergeCell ref="C28:D28"/>
    <mergeCell ref="C29:D29"/>
    <mergeCell ref="C30:D30"/>
    <mergeCell ref="B31:B35"/>
    <mergeCell ref="C31:D31"/>
    <mergeCell ref="C32:D32"/>
    <mergeCell ref="C33:D33"/>
    <mergeCell ref="C34:D34"/>
    <mergeCell ref="C35:D35"/>
    <mergeCell ref="B36:B39"/>
    <mergeCell ref="C36:D36"/>
    <mergeCell ref="C37:D37"/>
    <mergeCell ref="C38:D38"/>
    <mergeCell ref="C39:D39"/>
    <mergeCell ref="A40:A59"/>
    <mergeCell ref="C40:D40"/>
    <mergeCell ref="C41:D41"/>
    <mergeCell ref="C42:D42"/>
    <mergeCell ref="C43:D43"/>
    <mergeCell ref="C44:D44"/>
    <mergeCell ref="C45:D45"/>
    <mergeCell ref="C46:D46"/>
    <mergeCell ref="C47:D47"/>
    <mergeCell ref="C48:D48"/>
    <mergeCell ref="C49:D49"/>
    <mergeCell ref="C56:D56"/>
    <mergeCell ref="C57:D57"/>
    <mergeCell ref="C58:D58"/>
    <mergeCell ref="C59:D59"/>
    <mergeCell ref="C50:D50"/>
    <mergeCell ref="C51:D51"/>
    <mergeCell ref="C52:D52"/>
    <mergeCell ref="C53:D53"/>
    <mergeCell ref="C54:D54"/>
    <mergeCell ref="C55:D55"/>
  </mergeCells>
  <conditionalFormatting sqref="A4:AI4 B60:AI60 A61:AI65 W11:Y11 AA11:AB11 AD11:AE11 A11:G12 P12 W12:AE12 W13:Y13 AA13 AD13:AE13 P17:R17 W17:AE17 AG17:AI17 A24:AI28 R19:T19 W19:AF19 A34:AI34 A39:U39 A38:E38 J38 U38 A55:AI57 U40 P41:R41 AD41:AI41 I40:J40 W44:Z44 A40:E45 P45:R45 J44 AA46:AI46 V47:Y47 AH47:AI47 AD48:AI48 P47:Q49 AC49:AI49 P50 AD50:AF50 P51:Q51 AH50:AI51 A46:F46 I53:J53 T52:Y52 U53 A59:F59 S59:Y59 F21:AI23 F17:G17 F18:L18 F13:G13 F14:AI15 A13:E23 A32:E33 A36:AI36 A35:E35 A31:AI31 A29:G30 F19:G20 J20 I19:P19 J17 L13:P13 L12:N12 L11:P11 A10:F10 A8:E9 H10:J10 A5:F7 H5:J5 A37:F37 H37:J37 J51:J52 H47 A47:E54 G54:I54 A58:E58 G58:I58 J59 L59:P59 K58:AI58 K54:T54 L53:P53 L47:N51 L52:R52 L46:Y46 L41:N45 L40:R40 J46 L38:N38 L37:U37 L35 L32:N32 L20 L17:N17 J9 L10:AI10 H7:J7 H6 J6 L6:N6 L5 N5:R5 V5:AE5 M8 R8:W8 L9:R9 T9:W9 T20:AI20 N18:AI18 N20:R20 N7:T7 P6:T6 L33 N33:S33 P32 S32:T32 U33:W33 W32 U35:Z35 N35:S35 P38:Q38 W37:AI37 U41:AA41 U42:Y43 U45:Y45 U48:Y51 P42:Q44 V54:AI54 W53:AI53 I29:W30 Y29:AI30 Y9:AI9 V7:AE7 V6:AA6 AD6:AI6 Y8:AB8 AD8 AG5:AI5 AG7:AI7 AF8:AI8 AG11:AI13 F16:AA16 AC16:AI16 AH19:AI19 Y32:Y33 AC33:AD33 AD32 AH32:AI33 AH35:AI35 AC35:AF35 W39:AI40 W38:Y38 AA38:AI38 AH42:AI45 AA59:AI59 AA52:AI52 AA48:AA51 AC47:AE47 AA45 AA42 AD42:AE42 AC43:AF45 AC51:AF51 L7 A1:D3 AI3 AI1">
    <cfRule type="cellIs" dxfId="294" priority="265" stopIfTrue="1" operator="equal">
      <formula>0</formula>
    </cfRule>
  </conditionalFormatting>
  <conditionalFormatting sqref="AI2">
    <cfRule type="cellIs" dxfId="293" priority="264" stopIfTrue="1" operator="equal">
      <formula>0</formula>
    </cfRule>
  </conditionalFormatting>
  <conditionalFormatting sqref="A60">
    <cfRule type="cellIs" dxfId="292" priority="263" stopIfTrue="1" operator="equal">
      <formula>0</formula>
    </cfRule>
  </conditionalFormatting>
  <conditionalFormatting sqref="F32:H33">
    <cfRule type="cellIs" dxfId="291" priority="262" stopIfTrue="1" operator="equal">
      <formula>0</formula>
    </cfRule>
  </conditionalFormatting>
  <conditionalFormatting sqref="F35:H35">
    <cfRule type="cellIs" dxfId="290" priority="261" stopIfTrue="1" operator="equal">
      <formula>0</formula>
    </cfRule>
  </conditionalFormatting>
  <conditionalFormatting sqref="H30">
    <cfRule type="cellIs" dxfId="289" priority="260" stopIfTrue="1" operator="equal">
      <formula>0</formula>
    </cfRule>
  </conditionalFormatting>
  <conditionalFormatting sqref="H29">
    <cfRule type="cellIs" dxfId="288" priority="259" stopIfTrue="1" operator="equal">
      <formula>0</formula>
    </cfRule>
  </conditionalFormatting>
  <conditionalFormatting sqref="H20">
    <cfRule type="cellIs" dxfId="287" priority="258" stopIfTrue="1" operator="equal">
      <formula>0</formula>
    </cfRule>
  </conditionalFormatting>
  <conditionalFormatting sqref="H19">
    <cfRule type="cellIs" dxfId="286" priority="257" stopIfTrue="1" operator="equal">
      <formula>0</formula>
    </cfRule>
  </conditionalFormatting>
  <conditionalFormatting sqref="H17">
    <cfRule type="cellIs" dxfId="285" priority="256" stopIfTrue="1" operator="equal">
      <formula>0</formula>
    </cfRule>
  </conditionalFormatting>
  <conditionalFormatting sqref="H13">
    <cfRule type="cellIs" dxfId="284" priority="255" stopIfTrue="1" operator="equal">
      <formula>0</formula>
    </cfRule>
  </conditionalFormatting>
  <conditionalFormatting sqref="H12">
    <cfRule type="cellIs" dxfId="283" priority="254" stopIfTrue="1" operator="equal">
      <formula>0</formula>
    </cfRule>
  </conditionalFormatting>
  <conditionalFormatting sqref="H11">
    <cfRule type="cellIs" dxfId="282" priority="253" stopIfTrue="1" operator="equal">
      <formula>0</formula>
    </cfRule>
  </conditionalFormatting>
  <conditionalFormatting sqref="G10">
    <cfRule type="cellIs" dxfId="281" priority="252" stopIfTrue="1" operator="equal">
      <formula>0</formula>
    </cfRule>
  </conditionalFormatting>
  <conditionalFormatting sqref="G9">
    <cfRule type="cellIs" dxfId="280" priority="251" stopIfTrue="1" operator="equal">
      <formula>0</formula>
    </cfRule>
  </conditionalFormatting>
  <conditionalFormatting sqref="F9">
    <cfRule type="cellIs" dxfId="279" priority="250" stopIfTrue="1" operator="equal">
      <formula>0</formula>
    </cfRule>
  </conditionalFormatting>
  <conditionalFormatting sqref="F8">
    <cfRule type="cellIs" dxfId="278" priority="249" stopIfTrue="1" operator="equal">
      <formula>0</formula>
    </cfRule>
  </conditionalFormatting>
  <conditionalFormatting sqref="G8">
    <cfRule type="cellIs" dxfId="277" priority="248" stopIfTrue="1" operator="equal">
      <formula>0</formula>
    </cfRule>
  </conditionalFormatting>
  <conditionalFormatting sqref="H8">
    <cfRule type="cellIs" dxfId="276" priority="247" stopIfTrue="1" operator="equal">
      <formula>0</formula>
    </cfRule>
  </conditionalFormatting>
  <conditionalFormatting sqref="H9">
    <cfRule type="cellIs" dxfId="275" priority="246" stopIfTrue="1" operator="equal">
      <formula>0</formula>
    </cfRule>
  </conditionalFormatting>
  <conditionalFormatting sqref="G6">
    <cfRule type="cellIs" dxfId="274" priority="245" stopIfTrue="1" operator="equal">
      <formula>0</formula>
    </cfRule>
  </conditionalFormatting>
  <conditionalFormatting sqref="G5">
    <cfRule type="cellIs" dxfId="273" priority="244" stopIfTrue="1" operator="equal">
      <formula>0</formula>
    </cfRule>
  </conditionalFormatting>
  <conditionalFormatting sqref="G7">
    <cfRule type="cellIs" dxfId="272" priority="243" stopIfTrue="1" operator="equal">
      <formula>0</formula>
    </cfRule>
  </conditionalFormatting>
  <conditionalFormatting sqref="G37">
    <cfRule type="cellIs" dxfId="271" priority="242" stopIfTrue="1" operator="equal">
      <formula>0</formula>
    </cfRule>
  </conditionalFormatting>
  <conditionalFormatting sqref="G38">
    <cfRule type="cellIs" dxfId="270" priority="241" stopIfTrue="1" operator="equal">
      <formula>0</formula>
    </cfRule>
  </conditionalFormatting>
  <conditionalFormatting sqref="G40:G53 F47:F52 H50:H52 H42:H45 H48">
    <cfRule type="cellIs" dxfId="269" priority="240" stopIfTrue="1" operator="equal">
      <formula>0</formula>
    </cfRule>
  </conditionalFormatting>
  <conditionalFormatting sqref="F54">
    <cfRule type="cellIs" dxfId="268" priority="239" stopIfTrue="1" operator="equal">
      <formula>0</formula>
    </cfRule>
  </conditionalFormatting>
  <conditionalFormatting sqref="F58">
    <cfRule type="cellIs" dxfId="267" priority="238" stopIfTrue="1" operator="equal">
      <formula>0</formula>
    </cfRule>
  </conditionalFormatting>
  <conditionalFormatting sqref="H59">
    <cfRule type="cellIs" dxfId="266" priority="237" stopIfTrue="1" operator="equal">
      <formula>0</formula>
    </cfRule>
  </conditionalFormatting>
  <conditionalFormatting sqref="G59">
    <cfRule type="cellIs" dxfId="265" priority="236" stopIfTrue="1" operator="equal">
      <formula>0</formula>
    </cfRule>
  </conditionalFormatting>
  <conditionalFormatting sqref="I59">
    <cfRule type="cellIs" dxfId="264" priority="235" stopIfTrue="1" operator="equal">
      <formula>0</formula>
    </cfRule>
  </conditionalFormatting>
  <conditionalFormatting sqref="K59">
    <cfRule type="cellIs" dxfId="263" priority="234" stopIfTrue="1" operator="equal">
      <formula>0</formula>
    </cfRule>
  </conditionalFormatting>
  <conditionalFormatting sqref="J58">
    <cfRule type="cellIs" dxfId="262" priority="233" stopIfTrue="1" operator="equal">
      <formula>0</formula>
    </cfRule>
  </conditionalFormatting>
  <conditionalFormatting sqref="J54">
    <cfRule type="cellIs" dxfId="261" priority="232" stopIfTrue="1" operator="equal">
      <formula>0</formula>
    </cfRule>
  </conditionalFormatting>
  <conditionalFormatting sqref="K40:K53 I41:J42 I43:I45 J45 I47:J47 I48:I51 J49:J50">
    <cfRule type="cellIs" dxfId="260" priority="231" stopIfTrue="1" operator="equal">
      <formula>0</formula>
    </cfRule>
  </conditionalFormatting>
  <conditionalFormatting sqref="I38">
    <cfRule type="cellIs" dxfId="259" priority="230" stopIfTrue="1" operator="equal">
      <formula>0</formula>
    </cfRule>
  </conditionalFormatting>
  <conditionalFormatting sqref="K38">
    <cfRule type="cellIs" dxfId="258" priority="229" stopIfTrue="1" operator="equal">
      <formula>0</formula>
    </cfRule>
  </conditionalFormatting>
  <conditionalFormatting sqref="K37">
    <cfRule type="cellIs" dxfId="257" priority="228" stopIfTrue="1" operator="equal">
      <formula>0</formula>
    </cfRule>
  </conditionalFormatting>
  <conditionalFormatting sqref="K35">
    <cfRule type="cellIs" dxfId="256" priority="227" stopIfTrue="1" operator="equal">
      <formula>0</formula>
    </cfRule>
  </conditionalFormatting>
  <conditionalFormatting sqref="J35">
    <cfRule type="cellIs" dxfId="255" priority="226" stopIfTrue="1" operator="equal">
      <formula>0</formula>
    </cfRule>
  </conditionalFormatting>
  <conditionalFormatting sqref="I35">
    <cfRule type="cellIs" dxfId="254" priority="225" stopIfTrue="1" operator="equal">
      <formula>0</formula>
    </cfRule>
  </conditionalFormatting>
  <conditionalFormatting sqref="I33">
    <cfRule type="cellIs" dxfId="253" priority="224" stopIfTrue="1" operator="equal">
      <formula>0</formula>
    </cfRule>
  </conditionalFormatting>
  <conditionalFormatting sqref="I32">
    <cfRule type="cellIs" dxfId="252" priority="223" stopIfTrue="1" operator="equal">
      <formula>0</formula>
    </cfRule>
  </conditionalFormatting>
  <conditionalFormatting sqref="J32">
    <cfRule type="cellIs" dxfId="251" priority="222" stopIfTrue="1" operator="equal">
      <formula>0</formula>
    </cfRule>
  </conditionalFormatting>
  <conditionalFormatting sqref="K32">
    <cfRule type="cellIs" dxfId="250" priority="221" stopIfTrue="1" operator="equal">
      <formula>0</formula>
    </cfRule>
  </conditionalFormatting>
  <conditionalFormatting sqref="J33">
    <cfRule type="cellIs" dxfId="249" priority="220" stopIfTrue="1" operator="equal">
      <formula>0</formula>
    </cfRule>
  </conditionalFormatting>
  <conditionalFormatting sqref="K33">
    <cfRule type="cellIs" dxfId="248" priority="219" stopIfTrue="1" operator="equal">
      <formula>0</formula>
    </cfRule>
  </conditionalFormatting>
  <conditionalFormatting sqref="I20">
    <cfRule type="cellIs" dxfId="247" priority="218" stopIfTrue="1" operator="equal">
      <formula>0</formula>
    </cfRule>
  </conditionalFormatting>
  <conditionalFormatting sqref="K20">
    <cfRule type="cellIs" dxfId="246" priority="217" stopIfTrue="1" operator="equal">
      <formula>0</formula>
    </cfRule>
  </conditionalFormatting>
  <conditionalFormatting sqref="K17">
    <cfRule type="cellIs" dxfId="245" priority="216" stopIfTrue="1" operator="equal">
      <formula>0</formula>
    </cfRule>
  </conditionalFormatting>
  <conditionalFormatting sqref="I17">
    <cfRule type="cellIs" dxfId="244" priority="215" stopIfTrue="1" operator="equal">
      <formula>0</formula>
    </cfRule>
  </conditionalFormatting>
  <conditionalFormatting sqref="I11:K13">
    <cfRule type="cellIs" dxfId="243" priority="214" stopIfTrue="1" operator="equal">
      <formula>0</formula>
    </cfRule>
  </conditionalFormatting>
  <conditionalFormatting sqref="K10">
    <cfRule type="cellIs" dxfId="242" priority="213" stopIfTrue="1" operator="equal">
      <formula>0</formula>
    </cfRule>
  </conditionalFormatting>
  <conditionalFormatting sqref="K9">
    <cfRule type="cellIs" dxfId="241" priority="212" stopIfTrue="1" operator="equal">
      <formula>0</formula>
    </cfRule>
  </conditionalFormatting>
  <conditionalFormatting sqref="K8">
    <cfRule type="cellIs" dxfId="240" priority="211" stopIfTrue="1" operator="equal">
      <formula>0</formula>
    </cfRule>
  </conditionalFormatting>
  <conditionalFormatting sqref="J8">
    <cfRule type="cellIs" dxfId="239" priority="210" stopIfTrue="1" operator="equal">
      <formula>0</formula>
    </cfRule>
  </conditionalFormatting>
  <conditionalFormatting sqref="I8">
    <cfRule type="cellIs" dxfId="238" priority="209" stopIfTrue="1" operator="equal">
      <formula>0</formula>
    </cfRule>
  </conditionalFormatting>
  <conditionalFormatting sqref="I9">
    <cfRule type="cellIs" dxfId="237" priority="208" stopIfTrue="1" operator="equal">
      <formula>0</formula>
    </cfRule>
  </conditionalFormatting>
  <conditionalFormatting sqref="I6">
    <cfRule type="cellIs" dxfId="236" priority="207" stopIfTrue="1" operator="equal">
      <formula>0</formula>
    </cfRule>
  </conditionalFormatting>
  <conditionalFormatting sqref="K6">
    <cfRule type="cellIs" dxfId="235" priority="206" stopIfTrue="1" operator="equal">
      <formula>0</formula>
    </cfRule>
  </conditionalFormatting>
  <conditionalFormatting sqref="K5">
    <cfRule type="cellIs" dxfId="234" priority="205" stopIfTrue="1" operator="equal">
      <formula>0</formula>
    </cfRule>
  </conditionalFormatting>
  <conditionalFormatting sqref="M5">
    <cfRule type="cellIs" dxfId="233" priority="204" stopIfTrue="1" operator="equal">
      <formula>0</formula>
    </cfRule>
  </conditionalFormatting>
  <conditionalFormatting sqref="S5">
    <cfRule type="cellIs" dxfId="232" priority="203" stopIfTrue="1" operator="equal">
      <formula>0</formula>
    </cfRule>
  </conditionalFormatting>
  <conditionalFormatting sqref="T5">
    <cfRule type="cellIs" dxfId="231" priority="202" stopIfTrue="1" operator="equal">
      <formula>0</formula>
    </cfRule>
  </conditionalFormatting>
  <conditionalFormatting sqref="U5">
    <cfRule type="cellIs" dxfId="230" priority="201" stopIfTrue="1" operator="equal">
      <formula>0</formula>
    </cfRule>
  </conditionalFormatting>
  <conditionalFormatting sqref="U6">
    <cfRule type="cellIs" dxfId="229" priority="200" stopIfTrue="1" operator="equal">
      <formula>0</formula>
    </cfRule>
  </conditionalFormatting>
  <conditionalFormatting sqref="U7">
    <cfRule type="cellIs" dxfId="228" priority="199" stopIfTrue="1" operator="equal">
      <formula>0</formula>
    </cfRule>
  </conditionalFormatting>
  <conditionalFormatting sqref="L8">
    <cfRule type="cellIs" dxfId="227" priority="198" stopIfTrue="1" operator="equal">
      <formula>0</formula>
    </cfRule>
  </conditionalFormatting>
  <conditionalFormatting sqref="N8">
    <cfRule type="cellIs" dxfId="226" priority="197" stopIfTrue="1" operator="equal">
      <formula>0</formula>
    </cfRule>
  </conditionalFormatting>
  <conditionalFormatting sqref="O8">
    <cfRule type="cellIs" dxfId="225" priority="196" stopIfTrue="1" operator="equal">
      <formula>0</formula>
    </cfRule>
  </conditionalFormatting>
  <conditionalFormatting sqref="P8">
    <cfRule type="cellIs" dxfId="224" priority="195" stopIfTrue="1" operator="equal">
      <formula>0</formula>
    </cfRule>
  </conditionalFormatting>
  <conditionalFormatting sqref="Q8">
    <cfRule type="cellIs" dxfId="223" priority="194" stopIfTrue="1" operator="equal">
      <formula>0</formula>
    </cfRule>
  </conditionalFormatting>
  <conditionalFormatting sqref="S9">
    <cfRule type="cellIs" dxfId="222" priority="193" stopIfTrue="1" operator="equal">
      <formula>0</formula>
    </cfRule>
  </conditionalFormatting>
  <conditionalFormatting sqref="S11">
    <cfRule type="cellIs" dxfId="221" priority="192" stopIfTrue="1" operator="equal">
      <formula>0</formula>
    </cfRule>
  </conditionalFormatting>
  <conditionalFormatting sqref="T11">
    <cfRule type="cellIs" dxfId="220" priority="191" stopIfTrue="1" operator="equal">
      <formula>0</formula>
    </cfRule>
  </conditionalFormatting>
  <conditionalFormatting sqref="V11">
    <cfRule type="cellIs" dxfId="219" priority="190" stopIfTrue="1" operator="equal">
      <formula>0</formula>
    </cfRule>
  </conditionalFormatting>
  <conditionalFormatting sqref="S12">
    <cfRule type="cellIs" dxfId="218" priority="189" stopIfTrue="1" operator="equal">
      <formula>0</formula>
    </cfRule>
  </conditionalFormatting>
  <conditionalFormatting sqref="S13">
    <cfRule type="cellIs" dxfId="217" priority="188" stopIfTrue="1" operator="equal">
      <formula>0</formula>
    </cfRule>
  </conditionalFormatting>
  <conditionalFormatting sqref="T12">
    <cfRule type="cellIs" dxfId="216" priority="187" stopIfTrue="1" operator="equal">
      <formula>0</formula>
    </cfRule>
  </conditionalFormatting>
  <conditionalFormatting sqref="U12">
    <cfRule type="cellIs" dxfId="215" priority="186" stopIfTrue="1" operator="equal">
      <formula>0</formula>
    </cfRule>
  </conditionalFormatting>
  <conditionalFormatting sqref="T13">
    <cfRule type="cellIs" dxfId="214" priority="185" stopIfTrue="1" operator="equal">
      <formula>0</formula>
    </cfRule>
  </conditionalFormatting>
  <conditionalFormatting sqref="U13">
    <cfRule type="cellIs" dxfId="213" priority="184" stopIfTrue="1" operator="equal">
      <formula>0</formula>
    </cfRule>
  </conditionalFormatting>
  <conditionalFormatting sqref="S17">
    <cfRule type="cellIs" dxfId="212" priority="183" stopIfTrue="1" operator="equal">
      <formula>0</formula>
    </cfRule>
  </conditionalFormatting>
  <conditionalFormatting sqref="T17">
    <cfRule type="cellIs" dxfId="211" priority="182" stopIfTrue="1" operator="equal">
      <formula>0</formula>
    </cfRule>
  </conditionalFormatting>
  <conditionalFormatting sqref="V17">
    <cfRule type="cellIs" dxfId="210" priority="181" stopIfTrue="1" operator="equal">
      <formula>0</formula>
    </cfRule>
  </conditionalFormatting>
  <conditionalFormatting sqref="V19">
    <cfRule type="cellIs" dxfId="209" priority="180" stopIfTrue="1" operator="equal">
      <formula>0</formula>
    </cfRule>
  </conditionalFormatting>
  <conditionalFormatting sqref="S20">
    <cfRule type="cellIs" dxfId="208" priority="179" stopIfTrue="1" operator="equal">
      <formula>0</formula>
    </cfRule>
  </conditionalFormatting>
  <conditionalFormatting sqref="M18">
    <cfRule type="cellIs" dxfId="207" priority="178" stopIfTrue="1" operator="equal">
      <formula>0</formula>
    </cfRule>
  </conditionalFormatting>
  <conditionalFormatting sqref="M20">
    <cfRule type="cellIs" dxfId="206" priority="177" stopIfTrue="1" operator="equal">
      <formula>0</formula>
    </cfRule>
  </conditionalFormatting>
  <conditionalFormatting sqref="M7">
    <cfRule type="cellIs" dxfId="205" priority="176" stopIfTrue="1" operator="equal">
      <formula>0</formula>
    </cfRule>
  </conditionalFormatting>
  <conditionalFormatting sqref="O6">
    <cfRule type="cellIs" dxfId="204" priority="175" stopIfTrue="1" operator="equal">
      <formula>0</formula>
    </cfRule>
  </conditionalFormatting>
  <conditionalFormatting sqref="M33">
    <cfRule type="cellIs" dxfId="203" priority="174" stopIfTrue="1" operator="equal">
      <formula>0</formula>
    </cfRule>
  </conditionalFormatting>
  <conditionalFormatting sqref="O32">
    <cfRule type="cellIs" dxfId="202" priority="173" stopIfTrue="1" operator="equal">
      <formula>0</formula>
    </cfRule>
  </conditionalFormatting>
  <conditionalFormatting sqref="Q32">
    <cfRule type="cellIs" dxfId="201" priority="172" stopIfTrue="1" operator="equal">
      <formula>0</formula>
    </cfRule>
  </conditionalFormatting>
  <conditionalFormatting sqref="R32">
    <cfRule type="cellIs" dxfId="200" priority="171" stopIfTrue="1" operator="equal">
      <formula>0</formula>
    </cfRule>
  </conditionalFormatting>
  <conditionalFormatting sqref="T33">
    <cfRule type="cellIs" dxfId="199" priority="170" stopIfTrue="1" operator="equal">
      <formula>0</formula>
    </cfRule>
  </conditionalFormatting>
  <conditionalFormatting sqref="U32">
    <cfRule type="cellIs" dxfId="198" priority="169" stopIfTrue="1" operator="equal">
      <formula>0</formula>
    </cfRule>
  </conditionalFormatting>
  <conditionalFormatting sqref="V32">
    <cfRule type="cellIs" dxfId="197" priority="168" stopIfTrue="1" operator="equal">
      <formula>0</formula>
    </cfRule>
  </conditionalFormatting>
  <conditionalFormatting sqref="T35">
    <cfRule type="cellIs" dxfId="196" priority="167" stopIfTrue="1" operator="equal">
      <formula>0</formula>
    </cfRule>
  </conditionalFormatting>
  <conditionalFormatting sqref="M35">
    <cfRule type="cellIs" dxfId="195" priority="166" stopIfTrue="1" operator="equal">
      <formula>0</formula>
    </cfRule>
  </conditionalFormatting>
  <conditionalFormatting sqref="O38">
    <cfRule type="cellIs" dxfId="194" priority="165" stopIfTrue="1" operator="equal">
      <formula>0</formula>
    </cfRule>
  </conditionalFormatting>
  <conditionalFormatting sqref="R38">
    <cfRule type="cellIs" dxfId="193" priority="164" stopIfTrue="1" operator="equal">
      <formula>0</formula>
    </cfRule>
  </conditionalFormatting>
  <conditionalFormatting sqref="V37">
    <cfRule type="cellIs" dxfId="192" priority="163" stopIfTrue="1" operator="equal">
      <formula>0</formula>
    </cfRule>
  </conditionalFormatting>
  <conditionalFormatting sqref="V38">
    <cfRule type="cellIs" dxfId="191" priority="162" stopIfTrue="1" operator="equal">
      <formula>0</formula>
    </cfRule>
  </conditionalFormatting>
  <conditionalFormatting sqref="V39">
    <cfRule type="cellIs" dxfId="190" priority="161" stopIfTrue="1" operator="equal">
      <formula>0</formula>
    </cfRule>
  </conditionalFormatting>
  <conditionalFormatting sqref="V40">
    <cfRule type="cellIs" dxfId="189" priority="160" stopIfTrue="1" operator="equal">
      <formula>0</formula>
    </cfRule>
  </conditionalFormatting>
  <conditionalFormatting sqref="V44">
    <cfRule type="cellIs" dxfId="188" priority="159" stopIfTrue="1" operator="equal">
      <formula>0</formula>
    </cfRule>
  </conditionalFormatting>
  <conditionalFormatting sqref="S41:T42 S43">
    <cfRule type="cellIs" dxfId="187" priority="158" stopIfTrue="1" operator="equal">
      <formula>0</formula>
    </cfRule>
  </conditionalFormatting>
  <conditionalFormatting sqref="R43">
    <cfRule type="cellIs" dxfId="186" priority="157" stopIfTrue="1" operator="equal">
      <formula>0</formula>
    </cfRule>
  </conditionalFormatting>
  <conditionalFormatting sqref="T47">
    <cfRule type="cellIs" dxfId="185" priority="156" stopIfTrue="1" operator="equal">
      <formula>0</formula>
    </cfRule>
  </conditionalFormatting>
  <conditionalFormatting sqref="T45">
    <cfRule type="cellIs" dxfId="184" priority="155" stopIfTrue="1" operator="equal">
      <formula>0</formula>
    </cfRule>
  </conditionalFormatting>
  <conditionalFormatting sqref="S45">
    <cfRule type="cellIs" dxfId="183" priority="154" stopIfTrue="1" operator="equal">
      <formula>0</formula>
    </cfRule>
  </conditionalFormatting>
  <conditionalFormatting sqref="S47">
    <cfRule type="cellIs" dxfId="182" priority="153" stopIfTrue="1" operator="equal">
      <formula>0</formula>
    </cfRule>
  </conditionalFormatting>
  <conditionalFormatting sqref="S48">
    <cfRule type="cellIs" dxfId="181" priority="152" stopIfTrue="1" operator="equal">
      <formula>0</formula>
    </cfRule>
  </conditionalFormatting>
  <conditionalFormatting sqref="S49">
    <cfRule type="cellIs" dxfId="180" priority="151" stopIfTrue="1" operator="equal">
      <formula>0</formula>
    </cfRule>
  </conditionalFormatting>
  <conditionalFormatting sqref="S50">
    <cfRule type="cellIs" dxfId="179" priority="150" stopIfTrue="1" operator="equal">
      <formula>0</formula>
    </cfRule>
  </conditionalFormatting>
  <conditionalFormatting sqref="S51">
    <cfRule type="cellIs" dxfId="178" priority="149" stopIfTrue="1" operator="equal">
      <formula>0</formula>
    </cfRule>
  </conditionalFormatting>
  <conditionalFormatting sqref="R51">
    <cfRule type="cellIs" dxfId="177" priority="148" stopIfTrue="1" operator="equal">
      <formula>0</formula>
    </cfRule>
  </conditionalFormatting>
  <conditionalFormatting sqref="T51">
    <cfRule type="cellIs" dxfId="176" priority="147" stopIfTrue="1" operator="equal">
      <formula>0</formula>
    </cfRule>
  </conditionalFormatting>
  <conditionalFormatting sqref="O42">
    <cfRule type="cellIs" dxfId="175" priority="146" stopIfTrue="1" operator="equal">
      <formula>0</formula>
    </cfRule>
  </conditionalFormatting>
  <conditionalFormatting sqref="U54">
    <cfRule type="cellIs" dxfId="174" priority="145" stopIfTrue="1" operator="equal">
      <formula>0</formula>
    </cfRule>
  </conditionalFormatting>
  <conditionalFormatting sqref="V53">
    <cfRule type="cellIs" dxfId="173" priority="144" stopIfTrue="1" operator="equal">
      <formula>0</formula>
    </cfRule>
  </conditionalFormatting>
  <conditionalFormatting sqref="X30">
    <cfRule type="cellIs" dxfId="172" priority="143" stopIfTrue="1" operator="equal">
      <formula>0</formula>
    </cfRule>
  </conditionalFormatting>
  <conditionalFormatting sqref="X29">
    <cfRule type="cellIs" dxfId="171" priority="142" stopIfTrue="1" operator="equal">
      <formula>0</formula>
    </cfRule>
  </conditionalFormatting>
  <conditionalFormatting sqref="X8">
    <cfRule type="cellIs" dxfId="170" priority="141" stopIfTrue="1" operator="equal">
      <formula>0</formula>
    </cfRule>
  </conditionalFormatting>
  <conditionalFormatting sqref="X9">
    <cfRule type="cellIs" dxfId="169" priority="140" stopIfTrue="1" operator="equal">
      <formula>0</formula>
    </cfRule>
  </conditionalFormatting>
  <conditionalFormatting sqref="AB6">
    <cfRule type="cellIs" dxfId="168" priority="139" stopIfTrue="1" operator="equal">
      <formula>0</formula>
    </cfRule>
  </conditionalFormatting>
  <conditionalFormatting sqref="AC6">
    <cfRule type="cellIs" dxfId="167" priority="138" stopIfTrue="1" operator="equal">
      <formula>0</formula>
    </cfRule>
  </conditionalFormatting>
  <conditionalFormatting sqref="AC8">
    <cfRule type="cellIs" dxfId="166" priority="137" stopIfTrue="1" operator="equal">
      <formula>0</formula>
    </cfRule>
  </conditionalFormatting>
  <conditionalFormatting sqref="AF5">
    <cfRule type="cellIs" dxfId="165" priority="136" stopIfTrue="1" operator="equal">
      <formula>0</formula>
    </cfRule>
  </conditionalFormatting>
  <conditionalFormatting sqref="AF7">
    <cfRule type="cellIs" dxfId="164" priority="135" stopIfTrue="1" operator="equal">
      <formula>0</formula>
    </cfRule>
  </conditionalFormatting>
  <conditionalFormatting sqref="AE8">
    <cfRule type="cellIs" dxfId="163" priority="134" stopIfTrue="1" operator="equal">
      <formula>0</formula>
    </cfRule>
  </conditionalFormatting>
  <conditionalFormatting sqref="AF11">
    <cfRule type="cellIs" dxfId="162" priority="133" stopIfTrue="1" operator="equal">
      <formula>0</formula>
    </cfRule>
  </conditionalFormatting>
  <conditionalFormatting sqref="AF12">
    <cfRule type="cellIs" dxfId="161" priority="132" stopIfTrue="1" operator="equal">
      <formula>0</formula>
    </cfRule>
  </conditionalFormatting>
  <conditionalFormatting sqref="AB16">
    <cfRule type="cellIs" dxfId="160" priority="131" stopIfTrue="1" operator="equal">
      <formula>0</formula>
    </cfRule>
  </conditionalFormatting>
  <conditionalFormatting sqref="AB13">
    <cfRule type="cellIs" dxfId="159" priority="130" stopIfTrue="1" operator="equal">
      <formula>0</formula>
    </cfRule>
  </conditionalFormatting>
  <conditionalFormatting sqref="AG19">
    <cfRule type="cellIs" dxfId="158" priority="129" stopIfTrue="1" operator="equal">
      <formula>0</formula>
    </cfRule>
  </conditionalFormatting>
  <conditionalFormatting sqref="Z32:AB33">
    <cfRule type="cellIs" dxfId="157" priority="128" stopIfTrue="1" operator="equal">
      <formula>0</formula>
    </cfRule>
  </conditionalFormatting>
  <conditionalFormatting sqref="AC32">
    <cfRule type="cellIs" dxfId="156" priority="127" stopIfTrue="1" operator="equal">
      <formula>0</formula>
    </cfRule>
  </conditionalFormatting>
  <conditionalFormatting sqref="AF32">
    <cfRule type="cellIs" dxfId="155" priority="126" stopIfTrue="1" operator="equal">
      <formula>0</formula>
    </cfRule>
  </conditionalFormatting>
  <conditionalFormatting sqref="AG32">
    <cfRule type="cellIs" dxfId="154" priority="125" stopIfTrue="1" operator="equal">
      <formula>0</formula>
    </cfRule>
  </conditionalFormatting>
  <conditionalFormatting sqref="AF33">
    <cfRule type="cellIs" dxfId="153" priority="124" stopIfTrue="1" operator="equal">
      <formula>0</formula>
    </cfRule>
  </conditionalFormatting>
  <conditionalFormatting sqref="AG33">
    <cfRule type="cellIs" dxfId="152" priority="123" stopIfTrue="1" operator="equal">
      <formula>0</formula>
    </cfRule>
  </conditionalFormatting>
  <conditionalFormatting sqref="AG35">
    <cfRule type="cellIs" dxfId="151" priority="122" stopIfTrue="1" operator="equal">
      <formula>0</formula>
    </cfRule>
  </conditionalFormatting>
  <conditionalFormatting sqref="AB35">
    <cfRule type="cellIs" dxfId="150" priority="121" stopIfTrue="1" operator="equal">
      <formula>0</formula>
    </cfRule>
  </conditionalFormatting>
  <conditionalFormatting sqref="AA35">
    <cfRule type="cellIs" dxfId="149" priority="120" stopIfTrue="1" operator="equal">
      <formula>0</formula>
    </cfRule>
  </conditionalFormatting>
  <conditionalFormatting sqref="Z38">
    <cfRule type="cellIs" dxfId="148" priority="119" stopIfTrue="1" operator="equal">
      <formula>0</formula>
    </cfRule>
  </conditionalFormatting>
  <conditionalFormatting sqref="AG42">
    <cfRule type="cellIs" dxfId="147" priority="118" stopIfTrue="1" operator="equal">
      <formula>0</formula>
    </cfRule>
  </conditionalFormatting>
  <conditionalFormatting sqref="AG43">
    <cfRule type="cellIs" dxfId="146" priority="117" stopIfTrue="1" operator="equal">
      <formula>0</formula>
    </cfRule>
  </conditionalFormatting>
  <conditionalFormatting sqref="Z59">
    <cfRule type="cellIs" dxfId="145" priority="116" stopIfTrue="1" operator="equal">
      <formula>0</formula>
    </cfRule>
  </conditionalFormatting>
  <conditionalFormatting sqref="Z52">
    <cfRule type="cellIs" dxfId="144" priority="115" stopIfTrue="1" operator="equal">
      <formula>0</formula>
    </cfRule>
  </conditionalFormatting>
  <conditionalFormatting sqref="Z50">
    <cfRule type="cellIs" dxfId="143" priority="114" stopIfTrue="1" operator="equal">
      <formula>0</formula>
    </cfRule>
  </conditionalFormatting>
  <conditionalFormatting sqref="Z47">
    <cfRule type="cellIs" dxfId="142" priority="113" stopIfTrue="1" operator="equal">
      <formula>0</formula>
    </cfRule>
  </conditionalFormatting>
  <conditionalFormatting sqref="Z45">
    <cfRule type="cellIs" dxfId="141" priority="112" stopIfTrue="1" operator="equal">
      <formula>0</formula>
    </cfRule>
  </conditionalFormatting>
  <conditionalFormatting sqref="Z43">
    <cfRule type="cellIs" dxfId="140" priority="111" stopIfTrue="1" operator="equal">
      <formula>0</formula>
    </cfRule>
  </conditionalFormatting>
  <conditionalFormatting sqref="Z42">
    <cfRule type="cellIs" dxfId="139" priority="110" stopIfTrue="1" operator="equal">
      <formula>0</formula>
    </cfRule>
  </conditionalFormatting>
  <conditionalFormatting sqref="AB42">
    <cfRule type="cellIs" dxfId="138" priority="109" stopIfTrue="1" operator="equal">
      <formula>0</formula>
    </cfRule>
  </conditionalFormatting>
  <conditionalFormatting sqref="AC42">
    <cfRule type="cellIs" dxfId="137" priority="108" stopIfTrue="1" operator="equal">
      <formula>0</formula>
    </cfRule>
  </conditionalFormatting>
  <conditionalFormatting sqref="AB43">
    <cfRule type="cellIs" dxfId="136" priority="107" stopIfTrue="1" operator="equal">
      <formula>0</formula>
    </cfRule>
  </conditionalFormatting>
  <conditionalFormatting sqref="AB44">
    <cfRule type="cellIs" dxfId="135" priority="106" stopIfTrue="1" operator="equal">
      <formula>0</formula>
    </cfRule>
  </conditionalFormatting>
  <conditionalFormatting sqref="AB45">
    <cfRule type="cellIs" dxfId="134" priority="105" stopIfTrue="1" operator="equal">
      <formula>0</formula>
    </cfRule>
  </conditionalFormatting>
  <conditionalFormatting sqref="AA47">
    <cfRule type="cellIs" dxfId="133" priority="104" stopIfTrue="1" operator="equal">
      <formula>0</formula>
    </cfRule>
  </conditionalFormatting>
  <conditionalFormatting sqref="AB47">
    <cfRule type="cellIs" dxfId="132" priority="103" stopIfTrue="1" operator="equal">
      <formula>0</formula>
    </cfRule>
  </conditionalFormatting>
  <conditionalFormatting sqref="AB50">
    <cfRule type="cellIs" dxfId="131" priority="102" stopIfTrue="1" operator="equal">
      <formula>0</formula>
    </cfRule>
  </conditionalFormatting>
  <conditionalFormatting sqref="AB51">
    <cfRule type="cellIs" dxfId="130" priority="101" stopIfTrue="1" operator="equal">
      <formula>0</formula>
    </cfRule>
  </conditionalFormatting>
  <conditionalFormatting sqref="U11">
    <cfRule type="cellIs" dxfId="129" priority="100" stopIfTrue="1" operator="equal">
      <formula>0</formula>
    </cfRule>
  </conditionalFormatting>
  <conditionalFormatting sqref="Q11">
    <cfRule type="cellIs" dxfId="128" priority="99" stopIfTrue="1" operator="equal">
      <formula>0</formula>
    </cfRule>
  </conditionalFormatting>
  <conditionalFormatting sqref="R11">
    <cfRule type="cellIs" dxfId="127" priority="98" stopIfTrue="1" operator="equal">
      <formula>0</formula>
    </cfRule>
  </conditionalFormatting>
  <conditionalFormatting sqref="Q12">
    <cfRule type="cellIs" dxfId="126" priority="97" stopIfTrue="1" operator="equal">
      <formula>0</formula>
    </cfRule>
  </conditionalFormatting>
  <conditionalFormatting sqref="R12">
    <cfRule type="cellIs" dxfId="125" priority="96" stopIfTrue="1" operator="equal">
      <formula>0</formula>
    </cfRule>
  </conditionalFormatting>
  <conditionalFormatting sqref="Q13">
    <cfRule type="cellIs" dxfId="124" priority="95" stopIfTrue="1" operator="equal">
      <formula>0</formula>
    </cfRule>
  </conditionalFormatting>
  <conditionalFormatting sqref="R13">
    <cfRule type="cellIs" dxfId="123" priority="94" stopIfTrue="1" operator="equal">
      <formula>0</formula>
    </cfRule>
  </conditionalFormatting>
  <conditionalFormatting sqref="V12">
    <cfRule type="cellIs" dxfId="122" priority="93" stopIfTrue="1" operator="equal">
      <formula>0</formula>
    </cfRule>
  </conditionalFormatting>
  <conditionalFormatting sqref="V13">
    <cfRule type="cellIs" dxfId="121" priority="92" stopIfTrue="1" operator="equal">
      <formula>0</formula>
    </cfRule>
  </conditionalFormatting>
  <conditionalFormatting sqref="O12">
    <cfRule type="cellIs" dxfId="120" priority="91" stopIfTrue="1" operator="equal">
      <formula>0</formula>
    </cfRule>
  </conditionalFormatting>
  <conditionalFormatting sqref="O17">
    <cfRule type="cellIs" dxfId="119" priority="90" stopIfTrue="1" operator="equal">
      <formula>0</formula>
    </cfRule>
  </conditionalFormatting>
  <conditionalFormatting sqref="Q19">
    <cfRule type="cellIs" dxfId="118" priority="89" stopIfTrue="1" operator="equal">
      <formula>0</formula>
    </cfRule>
  </conditionalFormatting>
  <conditionalFormatting sqref="U17">
    <cfRule type="cellIs" dxfId="117" priority="88" stopIfTrue="1" operator="equal">
      <formula>0</formula>
    </cfRule>
  </conditionalFormatting>
  <conditionalFormatting sqref="U19">
    <cfRule type="cellIs" dxfId="116" priority="87" stopIfTrue="1" operator="equal">
      <formula>0</formula>
    </cfRule>
  </conditionalFormatting>
  <conditionalFormatting sqref="Z11">
    <cfRule type="cellIs" dxfId="115" priority="86" stopIfTrue="1" operator="equal">
      <formula>0</formula>
    </cfRule>
  </conditionalFormatting>
  <conditionalFormatting sqref="Z13">
    <cfRule type="cellIs" dxfId="114" priority="85" stopIfTrue="1" operator="equal">
      <formula>0</formula>
    </cfRule>
  </conditionalFormatting>
  <conditionalFormatting sqref="AC11">
    <cfRule type="cellIs" dxfId="113" priority="84" stopIfTrue="1" operator="equal">
      <formula>0</formula>
    </cfRule>
  </conditionalFormatting>
  <conditionalFormatting sqref="AC13">
    <cfRule type="cellIs" dxfId="112" priority="83" stopIfTrue="1" operator="equal">
      <formula>0</formula>
    </cfRule>
  </conditionalFormatting>
  <conditionalFormatting sqref="AF13">
    <cfRule type="cellIs" dxfId="111" priority="82" stopIfTrue="1" operator="equal">
      <formula>0</formula>
    </cfRule>
  </conditionalFormatting>
  <conditionalFormatting sqref="AF17">
    <cfRule type="cellIs" dxfId="110" priority="81" stopIfTrue="1" operator="equal">
      <formula>0</formula>
    </cfRule>
  </conditionalFormatting>
  <conditionalFormatting sqref="AE32">
    <cfRule type="cellIs" dxfId="109" priority="80" stopIfTrue="1" operator="equal">
      <formula>0</formula>
    </cfRule>
  </conditionalFormatting>
  <conditionalFormatting sqref="AE33">
    <cfRule type="cellIs" dxfId="108" priority="79" stopIfTrue="1" operator="equal">
      <formula>0</formula>
    </cfRule>
  </conditionalFormatting>
  <conditionalFormatting sqref="X32">
    <cfRule type="cellIs" dxfId="107" priority="78" stopIfTrue="1" operator="equal">
      <formula>0</formula>
    </cfRule>
  </conditionalFormatting>
  <conditionalFormatting sqref="X33">
    <cfRule type="cellIs" dxfId="106" priority="77" stopIfTrue="1" operator="equal">
      <formula>0</formula>
    </cfRule>
  </conditionalFormatting>
  <conditionalFormatting sqref="S38">
    <cfRule type="cellIs" dxfId="105" priority="76" stopIfTrue="1" operator="equal">
      <formula>0</formula>
    </cfRule>
  </conditionalFormatting>
  <conditionalFormatting sqref="T38">
    <cfRule type="cellIs" dxfId="104" priority="75" stopIfTrue="1" operator="equal">
      <formula>0</formula>
    </cfRule>
  </conditionalFormatting>
  <conditionalFormatting sqref="F38">
    <cfRule type="cellIs" dxfId="103" priority="74" stopIfTrue="1" operator="equal">
      <formula>0</formula>
    </cfRule>
  </conditionalFormatting>
  <conditionalFormatting sqref="H38">
    <cfRule type="cellIs" dxfId="102" priority="73" stopIfTrue="1" operator="equal">
      <formula>0</formula>
    </cfRule>
  </conditionalFormatting>
  <conditionalFormatting sqref="F40">
    <cfRule type="cellIs" dxfId="101" priority="72" stopIfTrue="1" operator="equal">
      <formula>0</formula>
    </cfRule>
  </conditionalFormatting>
  <conditionalFormatting sqref="H40">
    <cfRule type="cellIs" dxfId="100" priority="71" stopIfTrue="1" operator="equal">
      <formula>0</formula>
    </cfRule>
  </conditionalFormatting>
  <conditionalFormatting sqref="H41">
    <cfRule type="cellIs" dxfId="99" priority="70" stopIfTrue="1" operator="equal">
      <formula>0</formula>
    </cfRule>
  </conditionalFormatting>
  <conditionalFormatting sqref="F41">
    <cfRule type="cellIs" dxfId="98" priority="69" stopIfTrue="1" operator="equal">
      <formula>0</formula>
    </cfRule>
  </conditionalFormatting>
  <conditionalFormatting sqref="F42">
    <cfRule type="cellIs" dxfId="97" priority="68" stopIfTrue="1" operator="equal">
      <formula>0</formula>
    </cfRule>
  </conditionalFormatting>
  <conditionalFormatting sqref="F43">
    <cfRule type="cellIs" dxfId="96" priority="67" stopIfTrue="1" operator="equal">
      <formula>0</formula>
    </cfRule>
  </conditionalFormatting>
  <conditionalFormatting sqref="F44">
    <cfRule type="cellIs" dxfId="95" priority="66" stopIfTrue="1" operator="equal">
      <formula>0</formula>
    </cfRule>
  </conditionalFormatting>
  <conditionalFormatting sqref="F45">
    <cfRule type="cellIs" dxfId="94" priority="65" stopIfTrue="1" operator="equal">
      <formula>0</formula>
    </cfRule>
  </conditionalFormatting>
  <conditionalFormatting sqref="F53">
    <cfRule type="cellIs" dxfId="93" priority="64" stopIfTrue="1" operator="equal">
      <formula>0</formula>
    </cfRule>
  </conditionalFormatting>
  <conditionalFormatting sqref="H53">
    <cfRule type="cellIs" dxfId="92" priority="63" stopIfTrue="1" operator="equal">
      <formula>0</formula>
    </cfRule>
  </conditionalFormatting>
  <conditionalFormatting sqref="H49">
    <cfRule type="cellIs" dxfId="91" priority="62" stopIfTrue="1" operator="equal">
      <formula>0</formula>
    </cfRule>
  </conditionalFormatting>
  <conditionalFormatting sqref="H46">
    <cfRule type="cellIs" dxfId="90" priority="61" stopIfTrue="1" operator="equal">
      <formula>0</formula>
    </cfRule>
  </conditionalFormatting>
  <conditionalFormatting sqref="I46">
    <cfRule type="cellIs" dxfId="89" priority="60" stopIfTrue="1" operator="equal">
      <formula>0</formula>
    </cfRule>
  </conditionalFormatting>
  <conditionalFormatting sqref="J43">
    <cfRule type="cellIs" dxfId="88" priority="59" stopIfTrue="1" operator="equal">
      <formula>0</formula>
    </cfRule>
  </conditionalFormatting>
  <conditionalFormatting sqref="I52">
    <cfRule type="cellIs" dxfId="87" priority="58" stopIfTrue="1" operator="equal">
      <formula>0</formula>
    </cfRule>
  </conditionalFormatting>
  <conditionalFormatting sqref="J48">
    <cfRule type="cellIs" dxfId="86" priority="57" stopIfTrue="1" operator="equal">
      <formula>0</formula>
    </cfRule>
  </conditionalFormatting>
  <conditionalFormatting sqref="O41">
    <cfRule type="cellIs" dxfId="85" priority="56" stopIfTrue="1" operator="equal">
      <formula>0</formula>
    </cfRule>
  </conditionalFormatting>
  <conditionalFormatting sqref="S40">
    <cfRule type="cellIs" dxfId="84" priority="55" stopIfTrue="1" operator="equal">
      <formula>0</formula>
    </cfRule>
  </conditionalFormatting>
  <conditionalFormatting sqref="T40">
    <cfRule type="cellIs" dxfId="83" priority="54" stopIfTrue="1" operator="equal">
      <formula>0</formula>
    </cfRule>
  </conditionalFormatting>
  <conditionalFormatting sqref="O43">
    <cfRule type="cellIs" dxfId="82" priority="53" stopIfTrue="1" operator="equal">
      <formula>0</formula>
    </cfRule>
  </conditionalFormatting>
  <conditionalFormatting sqref="O44">
    <cfRule type="cellIs" dxfId="81" priority="52" stopIfTrue="1" operator="equal">
      <formula>0</formula>
    </cfRule>
  </conditionalFormatting>
  <conditionalFormatting sqref="O45">
    <cfRule type="cellIs" dxfId="80" priority="51" stopIfTrue="1" operator="equal">
      <formula>0</formula>
    </cfRule>
  </conditionalFormatting>
  <conditionalFormatting sqref="O47">
    <cfRule type="cellIs" dxfId="79" priority="50" stopIfTrue="1" operator="equal">
      <formula>0</formula>
    </cfRule>
  </conditionalFormatting>
  <conditionalFormatting sqref="O48">
    <cfRule type="cellIs" dxfId="78" priority="49" stopIfTrue="1" operator="equal">
      <formula>0</formula>
    </cfRule>
  </conditionalFormatting>
  <conditionalFormatting sqref="O49">
    <cfRule type="cellIs" dxfId="77" priority="48" stopIfTrue="1" operator="equal">
      <formula>0</formula>
    </cfRule>
  </conditionalFormatting>
  <conditionalFormatting sqref="O50">
    <cfRule type="cellIs" dxfId="76" priority="47" stopIfTrue="1" operator="equal">
      <formula>0</formula>
    </cfRule>
  </conditionalFormatting>
  <conditionalFormatting sqref="O51">
    <cfRule type="cellIs" dxfId="75" priority="46" stopIfTrue="1" operator="equal">
      <formula>0</formula>
    </cfRule>
  </conditionalFormatting>
  <conditionalFormatting sqref="Q50">
    <cfRule type="cellIs" dxfId="74" priority="45" stopIfTrue="1" operator="equal">
      <formula>0</formula>
    </cfRule>
  </conditionalFormatting>
  <conditionalFormatting sqref="Q53">
    <cfRule type="cellIs" dxfId="73" priority="44" stopIfTrue="1" operator="equal">
      <formula>0</formula>
    </cfRule>
  </conditionalFormatting>
  <conditionalFormatting sqref="R53">
    <cfRule type="cellIs" dxfId="72" priority="43" stopIfTrue="1" operator="equal">
      <formula>0</formula>
    </cfRule>
  </conditionalFormatting>
  <conditionalFormatting sqref="S53">
    <cfRule type="cellIs" dxfId="71" priority="42" stopIfTrue="1" operator="equal">
      <formula>0</formula>
    </cfRule>
  </conditionalFormatting>
  <conditionalFormatting sqref="T53">
    <cfRule type="cellIs" dxfId="70" priority="41" stopIfTrue="1" operator="equal">
      <formula>0</formula>
    </cfRule>
  </conditionalFormatting>
  <conditionalFormatting sqref="S52">
    <cfRule type="cellIs" dxfId="69" priority="40" stopIfTrue="1" operator="equal">
      <formula>0</formula>
    </cfRule>
  </conditionalFormatting>
  <conditionalFormatting sqref="R47">
    <cfRule type="cellIs" dxfId="68" priority="39" stopIfTrue="1" operator="equal">
      <formula>0</formula>
    </cfRule>
  </conditionalFormatting>
  <conditionalFormatting sqref="R48">
    <cfRule type="cellIs" dxfId="67" priority="38" stopIfTrue="1" operator="equal">
      <formula>0</formula>
    </cfRule>
  </conditionalFormatting>
  <conditionalFormatting sqref="R49">
    <cfRule type="cellIs" dxfId="66" priority="37" stopIfTrue="1" operator="equal">
      <formula>0</formula>
    </cfRule>
  </conditionalFormatting>
  <conditionalFormatting sqref="R50">
    <cfRule type="cellIs" dxfId="65" priority="36" stopIfTrue="1" operator="equal">
      <formula>0</formula>
    </cfRule>
  </conditionalFormatting>
  <conditionalFormatting sqref="R42">
    <cfRule type="cellIs" dxfId="64" priority="35" stopIfTrue="1" operator="equal">
      <formula>0</formula>
    </cfRule>
  </conditionalFormatting>
  <conditionalFormatting sqref="R44">
    <cfRule type="cellIs" dxfId="63" priority="34" stopIfTrue="1" operator="equal">
      <formula>0</formula>
    </cfRule>
  </conditionalFormatting>
  <conditionalFormatting sqref="S44">
    <cfRule type="cellIs" dxfId="62" priority="33" stopIfTrue="1" operator="equal">
      <formula>0</formula>
    </cfRule>
  </conditionalFormatting>
  <conditionalFormatting sqref="T44">
    <cfRule type="cellIs" dxfId="61" priority="32" stopIfTrue="1" operator="equal">
      <formula>0</formula>
    </cfRule>
  </conditionalFormatting>
  <conditionalFormatting sqref="T43">
    <cfRule type="cellIs" dxfId="60" priority="31" stopIfTrue="1" operator="equal">
      <formula>0</formula>
    </cfRule>
  </conditionalFormatting>
  <conditionalFormatting sqref="U44">
    <cfRule type="cellIs" dxfId="59" priority="30" stopIfTrue="1" operator="equal">
      <formula>0</formula>
    </cfRule>
  </conditionalFormatting>
  <conditionalFormatting sqref="U47">
    <cfRule type="cellIs" dxfId="58" priority="29" stopIfTrue="1" operator="equal">
      <formula>0</formula>
    </cfRule>
  </conditionalFormatting>
  <conditionalFormatting sqref="T48">
    <cfRule type="cellIs" dxfId="57" priority="28" stopIfTrue="1" operator="equal">
      <formula>0</formula>
    </cfRule>
  </conditionalFormatting>
  <conditionalFormatting sqref="T49">
    <cfRule type="cellIs" dxfId="56" priority="27" stopIfTrue="1" operator="equal">
      <formula>0</formula>
    </cfRule>
  </conditionalFormatting>
  <conditionalFormatting sqref="T50">
    <cfRule type="cellIs" dxfId="55" priority="26" stopIfTrue="1" operator="equal">
      <formula>0</formula>
    </cfRule>
  </conditionalFormatting>
  <conditionalFormatting sqref="Q59">
    <cfRule type="cellIs" dxfId="54" priority="25" stopIfTrue="1" operator="equal">
      <formula>0</formula>
    </cfRule>
  </conditionalFormatting>
  <conditionalFormatting sqref="R59">
    <cfRule type="cellIs" dxfId="53" priority="24" stopIfTrue="1" operator="equal">
      <formula>0</formula>
    </cfRule>
  </conditionalFormatting>
  <conditionalFormatting sqref="Z46">
    <cfRule type="cellIs" dxfId="52" priority="23" stopIfTrue="1" operator="equal">
      <formula>0</formula>
    </cfRule>
  </conditionalFormatting>
  <conditionalFormatting sqref="Z48">
    <cfRule type="cellIs" dxfId="51" priority="22" stopIfTrue="1" operator="equal">
      <formula>0</formula>
    </cfRule>
  </conditionalFormatting>
  <conditionalFormatting sqref="Z49">
    <cfRule type="cellIs" dxfId="50" priority="21" stopIfTrue="1" operator="equal">
      <formula>0</formula>
    </cfRule>
  </conditionalFormatting>
  <conditionalFormatting sqref="Z51">
    <cfRule type="cellIs" dxfId="49" priority="20" stopIfTrue="1" operator="equal">
      <formula>0</formula>
    </cfRule>
  </conditionalFormatting>
  <conditionalFormatting sqref="AA43">
    <cfRule type="cellIs" dxfId="48" priority="19" stopIfTrue="1" operator="equal">
      <formula>0</formula>
    </cfRule>
  </conditionalFormatting>
  <conditionalFormatting sqref="AA44">
    <cfRule type="cellIs" dxfId="47" priority="18" stopIfTrue="1" operator="equal">
      <formula>0</formula>
    </cfRule>
  </conditionalFormatting>
  <conditionalFormatting sqref="AB41">
    <cfRule type="cellIs" dxfId="46" priority="17" stopIfTrue="1" operator="equal">
      <formula>0</formula>
    </cfRule>
  </conditionalFormatting>
  <conditionalFormatting sqref="AC41">
    <cfRule type="cellIs" dxfId="45" priority="16" stopIfTrue="1" operator="equal">
      <formula>0</formula>
    </cfRule>
  </conditionalFormatting>
  <conditionalFormatting sqref="AB48">
    <cfRule type="cellIs" dxfId="44" priority="15" stopIfTrue="1" operator="equal">
      <formula>0</formula>
    </cfRule>
  </conditionalFormatting>
  <conditionalFormatting sqref="AC48">
    <cfRule type="cellIs" dxfId="43" priority="14" stopIfTrue="1" operator="equal">
      <formula>0</formula>
    </cfRule>
  </conditionalFormatting>
  <conditionalFormatting sqref="AB49">
    <cfRule type="cellIs" dxfId="42" priority="13" stopIfTrue="1" operator="equal">
      <formula>0</formula>
    </cfRule>
  </conditionalFormatting>
  <conditionalFormatting sqref="AC50">
    <cfRule type="cellIs" dxfId="41" priority="12" stopIfTrue="1" operator="equal">
      <formula>0</formula>
    </cfRule>
  </conditionalFormatting>
  <conditionalFormatting sqref="AF42">
    <cfRule type="cellIs" dxfId="40" priority="11" stopIfTrue="1" operator="equal">
      <formula>0</formula>
    </cfRule>
  </conditionalFormatting>
  <conditionalFormatting sqref="AF47">
    <cfRule type="cellIs" dxfId="39" priority="10" stopIfTrue="1" operator="equal">
      <formula>0</formula>
    </cfRule>
  </conditionalFormatting>
  <conditionalFormatting sqref="AG44">
    <cfRule type="cellIs" dxfId="38" priority="9" stopIfTrue="1" operator="equal">
      <formula>0</formula>
    </cfRule>
  </conditionalFormatting>
  <conditionalFormatting sqref="AG45">
    <cfRule type="cellIs" dxfId="37" priority="8" stopIfTrue="1" operator="equal">
      <formula>0</formula>
    </cfRule>
  </conditionalFormatting>
  <conditionalFormatting sqref="AG47">
    <cfRule type="cellIs" dxfId="36" priority="7" stopIfTrue="1" operator="equal">
      <formula>0</formula>
    </cfRule>
  </conditionalFormatting>
  <conditionalFormatting sqref="AG50">
    <cfRule type="cellIs" dxfId="35" priority="6" stopIfTrue="1" operator="equal">
      <formula>0</formula>
    </cfRule>
  </conditionalFormatting>
  <conditionalFormatting sqref="AG51">
    <cfRule type="cellIs" dxfId="34" priority="5" stopIfTrue="1" operator="equal">
      <formula>0</formula>
    </cfRule>
  </conditionalFormatting>
  <conditionalFormatting sqref="K7">
    <cfRule type="cellIs" dxfId="33" priority="3" stopIfTrue="1" operator="equal">
      <formula>0</formula>
    </cfRule>
  </conditionalFormatting>
  <conditionalFormatting sqref="E1:AH1 E3:AH3">
    <cfRule type="cellIs" dxfId="32" priority="2" stopIfTrue="1" operator="equal">
      <formula>0</formula>
    </cfRule>
  </conditionalFormatting>
  <conditionalFormatting sqref="E2:AH2">
    <cfRule type="cellIs" dxfId="31" priority="1" stopIfTrue="1" operator="equal">
      <formula>0</formula>
    </cfRule>
  </conditionalFormatting>
  <pageMargins left="0.70866141732283472" right="0.70866141732283472" top="0.78740157480314965" bottom="0.78740157480314965" header="0.31496062992125984" footer="0.31496062992125984"/>
  <pageSetup paperSize="9" scale="5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AI69"/>
  <sheetViews>
    <sheetView zoomScaleNormal="100" zoomScaleSheetLayoutView="100" workbookViewId="0">
      <pane xSplit="5" ySplit="3" topLeftCell="F4" activePane="bottomRight" state="frozen"/>
      <selection pane="topRight"/>
      <selection pane="bottomLeft"/>
      <selection pane="bottomRight"/>
    </sheetView>
  </sheetViews>
  <sheetFormatPr baseColWidth="10" defaultRowHeight="11.25" customHeight="1"/>
  <cols>
    <col min="1" max="1" width="3.5703125" style="141" customWidth="1"/>
    <col min="2" max="2" width="9" style="141" customWidth="1"/>
    <col min="3" max="3" width="13.85546875" style="141" customWidth="1"/>
    <col min="4" max="4" width="21.42578125" style="141" customWidth="1"/>
    <col min="5" max="5" width="2.85546875" style="141" customWidth="1"/>
    <col min="6" max="33" width="7" style="141" customWidth="1"/>
    <col min="34" max="34" width="8.5703125" style="141" customWidth="1"/>
    <col min="35" max="35" width="2.85546875" style="141" customWidth="1"/>
    <col min="36" max="16384" width="11.42578125" style="141"/>
  </cols>
  <sheetData>
    <row r="1" spans="1:35" ht="15" customHeight="1">
      <c r="A1" s="1"/>
      <c r="B1" s="2"/>
      <c r="C1" s="2"/>
      <c r="D1" s="2"/>
      <c r="E1" s="3"/>
      <c r="F1" s="295" t="s">
        <v>0</v>
      </c>
      <c r="G1" s="294"/>
      <c r="H1" s="262"/>
      <c r="I1" s="295" t="s">
        <v>1</v>
      </c>
      <c r="J1" s="294"/>
      <c r="K1" s="262"/>
      <c r="L1" s="257" t="s">
        <v>2</v>
      </c>
      <c r="M1" s="258"/>
      <c r="N1" s="258"/>
      <c r="O1" s="258"/>
      <c r="P1" s="258"/>
      <c r="Q1" s="258"/>
      <c r="R1" s="258"/>
      <c r="S1" s="258"/>
      <c r="T1" s="258"/>
      <c r="U1" s="258"/>
      <c r="V1" s="259"/>
      <c r="W1" s="258" t="s">
        <v>3</v>
      </c>
      <c r="X1" s="259"/>
      <c r="Y1" s="295" t="s">
        <v>4</v>
      </c>
      <c r="Z1" s="294"/>
      <c r="AA1" s="294"/>
      <c r="AB1" s="294"/>
      <c r="AC1" s="262"/>
      <c r="AD1" s="257" t="s">
        <v>5</v>
      </c>
      <c r="AE1" s="258"/>
      <c r="AF1" s="258"/>
      <c r="AG1" s="290"/>
      <c r="AH1" s="4"/>
      <c r="AI1" s="5"/>
    </row>
    <row r="2" spans="1:35" ht="55.5" customHeight="1">
      <c r="A2" s="263" t="s">
        <v>106</v>
      </c>
      <c r="B2" s="263"/>
      <c r="C2" s="263"/>
      <c r="D2" s="8"/>
      <c r="E2" s="9" t="s">
        <v>7</v>
      </c>
      <c r="F2" s="10" t="s">
        <v>8</v>
      </c>
      <c r="G2" s="11" t="s">
        <v>9</v>
      </c>
      <c r="H2" s="9" t="s">
        <v>10</v>
      </c>
      <c r="I2" s="10" t="s">
        <v>8</v>
      </c>
      <c r="J2" s="11" t="s">
        <v>11</v>
      </c>
      <c r="K2" s="9" t="s">
        <v>12</v>
      </c>
      <c r="L2" s="11" t="s">
        <v>13</v>
      </c>
      <c r="M2" s="12" t="s">
        <v>14</v>
      </c>
      <c r="N2" s="12" t="s">
        <v>15</v>
      </c>
      <c r="O2" s="12" t="s">
        <v>16</v>
      </c>
      <c r="P2" s="12" t="s">
        <v>17</v>
      </c>
      <c r="Q2" s="11" t="s">
        <v>18</v>
      </c>
      <c r="R2" s="11" t="s">
        <v>19</v>
      </c>
      <c r="S2" s="11" t="s">
        <v>20</v>
      </c>
      <c r="T2" s="11" t="s">
        <v>21</v>
      </c>
      <c r="U2" s="11" t="s">
        <v>22</v>
      </c>
      <c r="V2" s="9" t="s">
        <v>23</v>
      </c>
      <c r="W2" s="11" t="s">
        <v>24</v>
      </c>
      <c r="X2" s="9" t="s">
        <v>25</v>
      </c>
      <c r="Y2" s="11" t="s">
        <v>26</v>
      </c>
      <c r="Z2" s="13" t="s">
        <v>27</v>
      </c>
      <c r="AA2" s="11" t="s">
        <v>28</v>
      </c>
      <c r="AB2" s="11" t="s">
        <v>29</v>
      </c>
      <c r="AC2" s="9" t="s">
        <v>30</v>
      </c>
      <c r="AD2" s="11" t="s">
        <v>31</v>
      </c>
      <c r="AE2" s="11" t="s">
        <v>32</v>
      </c>
      <c r="AF2" s="11" t="s">
        <v>33</v>
      </c>
      <c r="AG2" s="9" t="s">
        <v>30</v>
      </c>
      <c r="AH2" s="10" t="s">
        <v>34</v>
      </c>
      <c r="AI2" s="14" t="s">
        <v>97</v>
      </c>
    </row>
    <row r="3" spans="1:35" ht="11.1" customHeight="1">
      <c r="A3" s="264" t="s">
        <v>35</v>
      </c>
      <c r="B3" s="291"/>
      <c r="C3" s="264"/>
      <c r="D3" s="264"/>
      <c r="E3" s="15"/>
      <c r="F3" s="292"/>
      <c r="G3" s="292"/>
      <c r="H3" s="292"/>
      <c r="I3" s="292"/>
      <c r="J3" s="292"/>
      <c r="K3" s="292"/>
      <c r="L3" s="268"/>
      <c r="M3" s="269"/>
      <c r="N3" s="269"/>
      <c r="O3" s="269"/>
      <c r="P3" s="269"/>
      <c r="Q3" s="267"/>
      <c r="R3" s="292"/>
      <c r="S3" s="292"/>
      <c r="T3" s="292"/>
      <c r="U3" s="292"/>
      <c r="V3" s="292"/>
      <c r="W3" s="268"/>
      <c r="X3" s="293"/>
      <c r="Y3" s="16"/>
      <c r="Z3" s="17"/>
      <c r="AA3" s="17"/>
      <c r="AB3" s="267"/>
      <c r="AC3" s="292"/>
      <c r="AD3" s="18"/>
      <c r="AE3" s="17"/>
      <c r="AF3" s="17"/>
      <c r="AG3" s="19"/>
      <c r="AH3" s="17"/>
      <c r="AI3" s="165"/>
    </row>
    <row r="4" spans="1:35" ht="11.25" customHeight="1">
      <c r="A4" s="271" t="s">
        <v>36</v>
      </c>
      <c r="B4" s="274"/>
      <c r="C4" s="278" t="s">
        <v>37</v>
      </c>
      <c r="D4" s="278"/>
      <c r="E4" s="21">
        <v>1</v>
      </c>
      <c r="F4" s="25"/>
      <c r="G4" s="23"/>
      <c r="H4" s="24"/>
      <c r="I4" s="25"/>
      <c r="J4" s="26"/>
      <c r="K4" s="24"/>
      <c r="L4" s="27">
        <v>1276229.6400000001</v>
      </c>
      <c r="M4" s="26"/>
      <c r="N4" s="26"/>
      <c r="O4" s="26"/>
      <c r="P4" s="26"/>
      <c r="Q4" s="26"/>
      <c r="R4" s="26"/>
      <c r="S4" s="26"/>
      <c r="T4" s="26"/>
      <c r="U4" s="26"/>
      <c r="V4" s="28"/>
      <c r="W4" s="26"/>
      <c r="X4" s="29">
        <v>224970.34721599999</v>
      </c>
      <c r="Y4" s="27">
        <v>45110372.291999996</v>
      </c>
      <c r="Z4" s="27">
        <v>44625748.068800174</v>
      </c>
      <c r="AA4" s="27">
        <v>103211130</v>
      </c>
      <c r="AB4" s="27">
        <v>11589373</v>
      </c>
      <c r="AC4" s="29">
        <v>43872411.033513777</v>
      </c>
      <c r="AD4" s="26"/>
      <c r="AE4" s="26"/>
      <c r="AF4" s="26"/>
      <c r="AG4" s="27">
        <v>29311625.832096536</v>
      </c>
      <c r="AH4" s="30">
        <v>279221860.2136265</v>
      </c>
      <c r="AI4" s="148">
        <v>1</v>
      </c>
    </row>
    <row r="5" spans="1:35" ht="11.25" customHeight="1">
      <c r="A5" s="272"/>
      <c r="B5" s="287"/>
      <c r="C5" s="278" t="s">
        <v>38</v>
      </c>
      <c r="D5" s="278"/>
      <c r="E5" s="32">
        <f t="shared" ref="E5:E52" si="0">E4+ 1</f>
        <v>2</v>
      </c>
      <c r="F5" s="33">
        <v>48607412.197000012</v>
      </c>
      <c r="G5" s="154">
        <v>0</v>
      </c>
      <c r="H5" s="35">
        <v>2900753.5999999996</v>
      </c>
      <c r="I5" s="27">
        <v>194519.54</v>
      </c>
      <c r="J5" s="27">
        <v>8687576.0470000003</v>
      </c>
      <c r="K5" s="126">
        <v>0</v>
      </c>
      <c r="L5" s="27">
        <v>768859994.88</v>
      </c>
      <c r="M5" s="119">
        <v>0</v>
      </c>
      <c r="N5" s="119">
        <v>0</v>
      </c>
      <c r="O5" s="27">
        <v>-2.6375346351414919E-11</v>
      </c>
      <c r="P5" s="27">
        <v>1267083.7580589205</v>
      </c>
      <c r="Q5" s="27">
        <v>53486523.069278345</v>
      </c>
      <c r="R5" s="119">
        <v>0</v>
      </c>
      <c r="S5" s="119">
        <v>4.6566128730773926E-10</v>
      </c>
      <c r="T5" s="154">
        <v>0</v>
      </c>
      <c r="U5" s="27">
        <v>4661193.6866418403</v>
      </c>
      <c r="V5" s="24"/>
      <c r="W5" s="26"/>
      <c r="X5" s="35">
        <v>426334316.18905962</v>
      </c>
      <c r="Y5" s="26"/>
      <c r="Z5" s="26"/>
      <c r="AA5" s="26"/>
      <c r="AB5" s="26"/>
      <c r="AC5" s="35">
        <v>20949391.615703441</v>
      </c>
      <c r="AD5" s="27">
        <v>516843655.47909999</v>
      </c>
      <c r="AE5" s="119">
        <v>0</v>
      </c>
      <c r="AF5" s="119">
        <v>0</v>
      </c>
      <c r="AG5" s="26"/>
      <c r="AH5" s="33">
        <v>1852792420.061842</v>
      </c>
      <c r="AI5" s="31">
        <f t="shared" ref="AI5:AI11" si="1">AI4+ 1</f>
        <v>2</v>
      </c>
    </row>
    <row r="6" spans="1:35" ht="11.25" customHeight="1">
      <c r="A6" s="272"/>
      <c r="B6" s="287"/>
      <c r="C6" s="278" t="s">
        <v>40</v>
      </c>
      <c r="D6" s="278"/>
      <c r="E6" s="32">
        <f t="shared" si="0"/>
        <v>3</v>
      </c>
      <c r="F6" s="33">
        <v>115610.90000000037</v>
      </c>
      <c r="G6" s="154">
        <v>0</v>
      </c>
      <c r="H6" s="35">
        <v>49841.599999999977</v>
      </c>
      <c r="I6" s="119">
        <v>0</v>
      </c>
      <c r="J6" s="27">
        <v>1794</v>
      </c>
      <c r="K6" s="126">
        <v>0</v>
      </c>
      <c r="L6" s="25"/>
      <c r="M6" s="26"/>
      <c r="N6" s="26"/>
      <c r="O6" s="27">
        <v>6780.1350081470127</v>
      </c>
      <c r="P6" s="26"/>
      <c r="Q6" s="27">
        <v>50623.350000000093</v>
      </c>
      <c r="R6" s="27">
        <v>1797779.1299999994</v>
      </c>
      <c r="S6" s="34">
        <v>119492.77000000002</v>
      </c>
      <c r="T6" s="154">
        <v>0</v>
      </c>
      <c r="U6" s="119">
        <v>0</v>
      </c>
      <c r="V6" s="24"/>
      <c r="W6" s="26"/>
      <c r="X6" s="35">
        <v>1426991.1052631577</v>
      </c>
      <c r="Y6" s="26"/>
      <c r="Z6" s="26"/>
      <c r="AA6" s="26"/>
      <c r="AB6" s="26"/>
      <c r="AC6" s="35">
        <v>627.40937283358767</v>
      </c>
      <c r="AD6" s="26"/>
      <c r="AE6" s="26"/>
      <c r="AF6" s="26"/>
      <c r="AG6" s="26"/>
      <c r="AH6" s="33">
        <v>3569540.3996441383</v>
      </c>
      <c r="AI6" s="31">
        <f t="shared" si="1"/>
        <v>3</v>
      </c>
    </row>
    <row r="7" spans="1:35" ht="11.25" customHeight="1">
      <c r="A7" s="272"/>
      <c r="B7" s="287"/>
      <c r="C7" s="280" t="s">
        <v>41</v>
      </c>
      <c r="D7" s="280"/>
      <c r="E7" s="38">
        <f t="shared" si="0"/>
        <v>4</v>
      </c>
      <c r="F7" s="39">
        <v>48723023.09700001</v>
      </c>
      <c r="G7" s="153">
        <v>0</v>
      </c>
      <c r="H7" s="41">
        <v>2950595.1999999997</v>
      </c>
      <c r="I7" s="39">
        <v>194519.54</v>
      </c>
      <c r="J7" s="42">
        <v>8689370.0470000003</v>
      </c>
      <c r="K7" s="114">
        <v>0</v>
      </c>
      <c r="L7" s="42">
        <v>770136224.51999998</v>
      </c>
      <c r="M7" s="112">
        <v>0</v>
      </c>
      <c r="N7" s="112">
        <v>0</v>
      </c>
      <c r="O7" s="42">
        <v>6780.1350081469864</v>
      </c>
      <c r="P7" s="42">
        <v>1267083.7580589205</v>
      </c>
      <c r="Q7" s="42">
        <v>53537146.419278346</v>
      </c>
      <c r="R7" s="42">
        <v>1797779.1299999994</v>
      </c>
      <c r="S7" s="42">
        <v>119492.77000000048</v>
      </c>
      <c r="T7" s="112">
        <v>0</v>
      </c>
      <c r="U7" s="42">
        <v>4661193.6866418403</v>
      </c>
      <c r="V7" s="43"/>
      <c r="W7" s="44"/>
      <c r="X7" s="41">
        <v>427986277.6415388</v>
      </c>
      <c r="Y7" s="42">
        <v>45110372.291999996</v>
      </c>
      <c r="Z7" s="42">
        <v>44625748.068800174</v>
      </c>
      <c r="AA7" s="42">
        <v>103211130</v>
      </c>
      <c r="AB7" s="42">
        <v>11589373</v>
      </c>
      <c r="AC7" s="41">
        <v>64822430.058590055</v>
      </c>
      <c r="AD7" s="42">
        <v>516843655.47909999</v>
      </c>
      <c r="AE7" s="112">
        <v>0</v>
      </c>
      <c r="AF7" s="112">
        <v>0</v>
      </c>
      <c r="AG7" s="42">
        <v>29311625.832096536</v>
      </c>
      <c r="AH7" s="39">
        <v>2135583820.6751125</v>
      </c>
      <c r="AI7" s="148">
        <f t="shared" si="1"/>
        <v>4</v>
      </c>
    </row>
    <row r="8" spans="1:35" ht="11.25" customHeight="1">
      <c r="A8" s="272"/>
      <c r="B8" s="287"/>
      <c r="C8" s="278" t="s">
        <v>42</v>
      </c>
      <c r="D8" s="278"/>
      <c r="E8" s="21">
        <f t="shared" si="0"/>
        <v>5</v>
      </c>
      <c r="F8" s="156">
        <v>0</v>
      </c>
      <c r="G8" s="154">
        <v>0</v>
      </c>
      <c r="H8" s="126">
        <v>0</v>
      </c>
      <c r="I8" s="119">
        <v>0</v>
      </c>
      <c r="J8" s="119">
        <v>0</v>
      </c>
      <c r="K8" s="126">
        <v>0</v>
      </c>
      <c r="L8" s="119">
        <v>0</v>
      </c>
      <c r="M8" s="27">
        <v>1751728</v>
      </c>
      <c r="N8" s="27">
        <v>7372724.7060561478</v>
      </c>
      <c r="O8" s="27">
        <v>3098445.5325583173</v>
      </c>
      <c r="P8" s="119">
        <v>0</v>
      </c>
      <c r="Q8" s="119">
        <v>0</v>
      </c>
      <c r="R8" s="27">
        <v>11230434.140000001</v>
      </c>
      <c r="S8" s="34">
        <v>5928810.3120000008</v>
      </c>
      <c r="T8" s="125">
        <v>0</v>
      </c>
      <c r="U8" s="125">
        <v>0</v>
      </c>
      <c r="V8" s="24"/>
      <c r="W8" s="26"/>
      <c r="X8" s="126">
        <v>0</v>
      </c>
      <c r="Y8" s="26"/>
      <c r="Z8" s="26"/>
      <c r="AA8" s="26"/>
      <c r="AB8" s="26"/>
      <c r="AC8" s="126">
        <v>0</v>
      </c>
      <c r="AD8" s="26"/>
      <c r="AE8" s="27">
        <v>7011383.9054129925</v>
      </c>
      <c r="AF8" s="34">
        <v>90972</v>
      </c>
      <c r="AG8" s="26"/>
      <c r="AH8" s="33">
        <v>51449120.260443263</v>
      </c>
      <c r="AI8" s="148">
        <f t="shared" si="1"/>
        <v>5</v>
      </c>
    </row>
    <row r="9" spans="1:35" ht="11.25" customHeight="1">
      <c r="A9" s="272"/>
      <c r="B9" s="287"/>
      <c r="C9" s="278" t="s">
        <v>43</v>
      </c>
      <c r="D9" s="278"/>
      <c r="E9" s="21">
        <f t="shared" si="0"/>
        <v>6</v>
      </c>
      <c r="F9" s="33">
        <v>53091.639999999898</v>
      </c>
      <c r="G9" s="154">
        <v>0</v>
      </c>
      <c r="H9" s="35">
        <v>5914.04</v>
      </c>
      <c r="I9" s="119">
        <v>0</v>
      </c>
      <c r="J9" s="27">
        <v>76412.88</v>
      </c>
      <c r="K9" s="126">
        <v>0</v>
      </c>
      <c r="L9" s="25"/>
      <c r="M9" s="26"/>
      <c r="N9" s="26"/>
      <c r="O9" s="27">
        <v>3460.2151014283281</v>
      </c>
      <c r="P9" s="26"/>
      <c r="Q9" s="27">
        <v>2510790.6</v>
      </c>
      <c r="R9" s="119">
        <v>0</v>
      </c>
      <c r="S9" s="154">
        <v>0</v>
      </c>
      <c r="T9" s="125">
        <v>0</v>
      </c>
      <c r="U9" s="125">
        <v>0</v>
      </c>
      <c r="V9" s="24"/>
      <c r="W9" s="26"/>
      <c r="X9" s="126">
        <v>0</v>
      </c>
      <c r="Y9" s="26"/>
      <c r="Z9" s="26"/>
      <c r="AA9" s="26"/>
      <c r="AB9" s="26"/>
      <c r="AC9" s="35">
        <v>224.12835351178288</v>
      </c>
      <c r="AD9" s="26"/>
      <c r="AE9" s="26"/>
      <c r="AF9" s="26"/>
      <c r="AG9" s="26"/>
      <c r="AH9" s="33">
        <v>2716001.7634549406</v>
      </c>
      <c r="AI9" s="31">
        <f t="shared" si="1"/>
        <v>6</v>
      </c>
    </row>
    <row r="10" spans="1:35" ht="11.25" customHeight="1">
      <c r="A10" s="273"/>
      <c r="B10" s="288"/>
      <c r="C10" s="281" t="s">
        <v>44</v>
      </c>
      <c r="D10" s="281"/>
      <c r="E10" s="38">
        <f t="shared" si="0"/>
        <v>7</v>
      </c>
      <c r="F10" s="49">
        <v>48669931.45700001</v>
      </c>
      <c r="G10" s="161">
        <v>0</v>
      </c>
      <c r="H10" s="51">
        <v>2944681.1599999997</v>
      </c>
      <c r="I10" s="49">
        <v>194519.54</v>
      </c>
      <c r="J10" s="52">
        <v>8612957.1669999994</v>
      </c>
      <c r="K10" s="159">
        <v>0</v>
      </c>
      <c r="L10" s="52">
        <v>770136224.51999998</v>
      </c>
      <c r="M10" s="52">
        <v>-1751728</v>
      </c>
      <c r="N10" s="52">
        <v>-7372724.7060561478</v>
      </c>
      <c r="O10" s="52">
        <v>-3095125.6126515986</v>
      </c>
      <c r="P10" s="52">
        <v>1267083.7580589205</v>
      </c>
      <c r="Q10" s="52">
        <v>51026355.819278345</v>
      </c>
      <c r="R10" s="52">
        <v>-9432655.0100000016</v>
      </c>
      <c r="S10" s="50">
        <v>-5809317.5420000004</v>
      </c>
      <c r="T10" s="50">
        <v>-15003256.154415796</v>
      </c>
      <c r="U10" s="52">
        <v>4633719.9166418407</v>
      </c>
      <c r="V10" s="53"/>
      <c r="W10" s="54"/>
      <c r="X10" s="51">
        <v>427986277.6415388</v>
      </c>
      <c r="Y10" s="52">
        <v>45110372.291999996</v>
      </c>
      <c r="Z10" s="52">
        <v>44625748.068800174</v>
      </c>
      <c r="AA10" s="52">
        <v>103211130</v>
      </c>
      <c r="AB10" s="52">
        <v>11589373</v>
      </c>
      <c r="AC10" s="51">
        <v>64822205.930236541</v>
      </c>
      <c r="AD10" s="52">
        <v>516843655.47909999</v>
      </c>
      <c r="AE10" s="52">
        <v>-7011383.9054129925</v>
      </c>
      <c r="AF10" s="50">
        <v>-90972</v>
      </c>
      <c r="AG10" s="52">
        <v>29311625.832096536</v>
      </c>
      <c r="AH10" s="49">
        <v>2081418698.6512144</v>
      </c>
      <c r="AI10" s="148">
        <f t="shared" si="1"/>
        <v>7</v>
      </c>
    </row>
    <row r="11" spans="1:35" ht="11.25" customHeight="1">
      <c r="A11" s="271" t="s">
        <v>45</v>
      </c>
      <c r="B11" s="274" t="s">
        <v>46</v>
      </c>
      <c r="C11" s="278" t="s">
        <v>47</v>
      </c>
      <c r="D11" s="278"/>
      <c r="E11" s="21">
        <f t="shared" si="0"/>
        <v>8</v>
      </c>
      <c r="F11" s="33">
        <v>24270927.800000001</v>
      </c>
      <c r="G11" s="23"/>
      <c r="H11" s="126">
        <v>0</v>
      </c>
      <c r="I11" s="125">
        <v>0</v>
      </c>
      <c r="J11" s="119">
        <v>0</v>
      </c>
      <c r="K11" s="126">
        <v>0</v>
      </c>
      <c r="L11" s="25"/>
      <c r="M11" s="26"/>
      <c r="N11" s="26"/>
      <c r="O11" s="34">
        <v>28396.386931485984</v>
      </c>
      <c r="P11" s="26"/>
      <c r="Q11" s="27">
        <v>172163.56</v>
      </c>
      <c r="R11" s="125">
        <v>0</v>
      </c>
      <c r="S11" s="125">
        <v>0</v>
      </c>
      <c r="T11" s="119">
        <v>0</v>
      </c>
      <c r="U11" s="125">
        <v>0</v>
      </c>
      <c r="V11" s="126">
        <v>0</v>
      </c>
      <c r="W11" s="26"/>
      <c r="X11" s="35">
        <v>35937338.670000002</v>
      </c>
      <c r="Y11" s="26"/>
      <c r="Z11" s="125">
        <v>0</v>
      </c>
      <c r="AA11" s="27">
        <v>3728021.17</v>
      </c>
      <c r="AB11" s="27">
        <v>5248177.375</v>
      </c>
      <c r="AC11" s="35">
        <v>6755.1578637970551</v>
      </c>
      <c r="AD11" s="26"/>
      <c r="AE11" s="26"/>
      <c r="AF11" s="26"/>
      <c r="AG11" s="27">
        <v>8678353.7249999996</v>
      </c>
      <c r="AH11" s="33">
        <v>92272963.44196184</v>
      </c>
      <c r="AI11" s="148">
        <f t="shared" si="1"/>
        <v>8</v>
      </c>
    </row>
    <row r="12" spans="1:35" ht="11.25" customHeight="1">
      <c r="A12" s="272"/>
      <c r="B12" s="275"/>
      <c r="C12" s="278" t="s">
        <v>48</v>
      </c>
      <c r="D12" s="278"/>
      <c r="E12" s="21">
        <f t="shared" si="0"/>
        <v>9</v>
      </c>
      <c r="F12" s="47">
        <v>14145511.4</v>
      </c>
      <c r="G12" s="23"/>
      <c r="H12" s="126">
        <v>0</v>
      </c>
      <c r="I12" s="125">
        <v>0</v>
      </c>
      <c r="J12" s="119">
        <v>0</v>
      </c>
      <c r="K12" s="126">
        <v>0</v>
      </c>
      <c r="L12" s="25"/>
      <c r="M12" s="26"/>
      <c r="N12" s="26"/>
      <c r="O12" s="119">
        <v>0</v>
      </c>
      <c r="P12" s="26"/>
      <c r="Q12" s="27">
        <v>146384.04999999999</v>
      </c>
      <c r="R12" s="125">
        <v>0</v>
      </c>
      <c r="S12" s="125">
        <v>0</v>
      </c>
      <c r="T12" s="119">
        <v>0</v>
      </c>
      <c r="U12" s="125">
        <v>0</v>
      </c>
      <c r="V12" s="128">
        <v>0</v>
      </c>
      <c r="W12" s="26"/>
      <c r="X12" s="35">
        <v>51939373.549999997</v>
      </c>
      <c r="Y12" s="26"/>
      <c r="Z12" s="34">
        <v>138193.01</v>
      </c>
      <c r="AA12" s="27">
        <v>3806495.92</v>
      </c>
      <c r="AB12" s="27">
        <v>4608278.9050000003</v>
      </c>
      <c r="AC12" s="128">
        <v>0</v>
      </c>
      <c r="AD12" s="26"/>
      <c r="AE12" s="26"/>
      <c r="AF12" s="26"/>
      <c r="AG12" s="27">
        <v>8941070.7650000006</v>
      </c>
      <c r="AH12" s="33">
        <v>83910972.739999995</v>
      </c>
      <c r="AI12" s="31">
        <f>AI11+1</f>
        <v>9</v>
      </c>
    </row>
    <row r="13" spans="1:35" ht="11.25" customHeight="1">
      <c r="A13" s="272"/>
      <c r="B13" s="287"/>
      <c r="C13" s="278" t="s">
        <v>49</v>
      </c>
      <c r="D13" s="278"/>
      <c r="E13" s="21">
        <f t="shared" si="0"/>
        <v>10</v>
      </c>
      <c r="F13" s="33">
        <v>1567081.8964922414</v>
      </c>
      <c r="G13" s="23"/>
      <c r="H13" s="126">
        <v>0</v>
      </c>
      <c r="I13" s="119">
        <v>0</v>
      </c>
      <c r="J13" s="119">
        <v>0</v>
      </c>
      <c r="K13" s="126">
        <v>0</v>
      </c>
      <c r="L13" s="25"/>
      <c r="M13" s="26"/>
      <c r="N13" s="26"/>
      <c r="O13" s="34">
        <v>4389.6582559599101</v>
      </c>
      <c r="P13" s="26"/>
      <c r="Q13" s="34">
        <v>192565.04494130693</v>
      </c>
      <c r="R13" s="27">
        <v>183136.82167949004</v>
      </c>
      <c r="S13" s="154">
        <v>0</v>
      </c>
      <c r="T13" s="119">
        <v>0</v>
      </c>
      <c r="U13" s="125">
        <v>0</v>
      </c>
      <c r="V13" s="128">
        <v>0</v>
      </c>
      <c r="W13" s="26"/>
      <c r="X13" s="35">
        <v>20072355.691978458</v>
      </c>
      <c r="Y13" s="26"/>
      <c r="Z13" s="125">
        <v>0</v>
      </c>
      <c r="AA13" s="27">
        <v>2009306.0240647739</v>
      </c>
      <c r="AB13" s="119">
        <v>0</v>
      </c>
      <c r="AC13" s="128">
        <v>0</v>
      </c>
      <c r="AD13" s="26"/>
      <c r="AE13" s="26"/>
      <c r="AF13" s="26"/>
      <c r="AG13" s="27">
        <v>409212.2658610217</v>
      </c>
      <c r="AH13" s="33">
        <v>26584032.428640421</v>
      </c>
      <c r="AI13" s="31">
        <f t="shared" ref="AI13:AI21" si="2">AI12+ 1</f>
        <v>10</v>
      </c>
    </row>
    <row r="14" spans="1:35" ht="11.25" customHeight="1">
      <c r="A14" s="272"/>
      <c r="B14" s="287"/>
      <c r="C14" s="278" t="s">
        <v>50</v>
      </c>
      <c r="D14" s="278"/>
      <c r="E14" s="21">
        <f t="shared" si="0"/>
        <v>11</v>
      </c>
      <c r="F14" s="25"/>
      <c r="G14" s="23"/>
      <c r="H14" s="24"/>
      <c r="I14" s="26"/>
      <c r="J14" s="26"/>
      <c r="K14" s="24"/>
      <c r="L14" s="25"/>
      <c r="M14" s="26"/>
      <c r="N14" s="26"/>
      <c r="O14" s="26"/>
      <c r="P14" s="26"/>
      <c r="Q14" s="26"/>
      <c r="R14" s="26"/>
      <c r="S14" s="26"/>
      <c r="T14" s="26"/>
      <c r="U14" s="26"/>
      <c r="V14" s="24"/>
      <c r="W14" s="26"/>
      <c r="X14" s="24"/>
      <c r="Y14" s="26"/>
      <c r="Z14" s="26"/>
      <c r="AA14" s="26"/>
      <c r="AB14" s="26"/>
      <c r="AC14" s="24"/>
      <c r="AD14" s="27">
        <v>516843655.47909999</v>
      </c>
      <c r="AE14" s="26"/>
      <c r="AF14" s="26"/>
      <c r="AG14" s="26"/>
      <c r="AH14" s="33">
        <v>516843655.47909999</v>
      </c>
      <c r="AI14" s="31">
        <f t="shared" si="2"/>
        <v>11</v>
      </c>
    </row>
    <row r="15" spans="1:35" ht="11.25" customHeight="1">
      <c r="A15" s="272"/>
      <c r="B15" s="287"/>
      <c r="C15" s="278" t="s">
        <v>51</v>
      </c>
      <c r="D15" s="278"/>
      <c r="E15" s="21">
        <f t="shared" si="0"/>
        <v>12</v>
      </c>
      <c r="F15" s="25"/>
      <c r="G15" s="23"/>
      <c r="H15" s="24"/>
      <c r="I15" s="26"/>
      <c r="J15" s="26"/>
      <c r="K15" s="24"/>
      <c r="L15" s="25"/>
      <c r="M15" s="26"/>
      <c r="N15" s="26"/>
      <c r="O15" s="26"/>
      <c r="P15" s="26"/>
      <c r="Q15" s="26"/>
      <c r="R15" s="26"/>
      <c r="S15" s="26"/>
      <c r="T15" s="26"/>
      <c r="U15" s="26"/>
      <c r="V15" s="24"/>
      <c r="W15" s="26"/>
      <c r="X15" s="24"/>
      <c r="Y15" s="27">
        <v>45110372.291999996</v>
      </c>
      <c r="Z15" s="26"/>
      <c r="AA15" s="26"/>
      <c r="AB15" s="26"/>
      <c r="AC15" s="24"/>
      <c r="AD15" s="26"/>
      <c r="AE15" s="27">
        <v>2865381.804</v>
      </c>
      <c r="AF15" s="26"/>
      <c r="AG15" s="26"/>
      <c r="AH15" s="33">
        <v>47975754.095999993</v>
      </c>
      <c r="AI15" s="31">
        <f t="shared" si="2"/>
        <v>12</v>
      </c>
    </row>
    <row r="16" spans="1:35" ht="11.25" customHeight="1">
      <c r="A16" s="272"/>
      <c r="B16" s="287"/>
      <c r="C16" s="278" t="s">
        <v>52</v>
      </c>
      <c r="D16" s="278"/>
      <c r="E16" s="21">
        <f t="shared" si="0"/>
        <v>13</v>
      </c>
      <c r="F16" s="25"/>
      <c r="G16" s="23"/>
      <c r="H16" s="24"/>
      <c r="I16" s="26"/>
      <c r="J16" s="26"/>
      <c r="K16" s="24"/>
      <c r="L16" s="25"/>
      <c r="M16" s="26"/>
      <c r="N16" s="26"/>
      <c r="O16" s="26"/>
      <c r="P16" s="26"/>
      <c r="Q16" s="26"/>
      <c r="R16" s="26"/>
      <c r="S16" s="26"/>
      <c r="T16" s="26"/>
      <c r="U16" s="26"/>
      <c r="V16" s="24"/>
      <c r="W16" s="26"/>
      <c r="X16" s="24"/>
      <c r="Y16" s="26"/>
      <c r="Z16" s="27">
        <v>35160270.44639729</v>
      </c>
      <c r="AA16" s="27">
        <v>15912736.848000001</v>
      </c>
      <c r="AB16" s="119">
        <v>0</v>
      </c>
      <c r="AC16" s="35">
        <v>23356080.072000001</v>
      </c>
      <c r="AD16" s="26"/>
      <c r="AE16" s="26"/>
      <c r="AF16" s="26"/>
      <c r="AG16" s="26"/>
      <c r="AH16" s="33">
        <v>74429087.366397291</v>
      </c>
      <c r="AI16" s="31">
        <f t="shared" si="2"/>
        <v>13</v>
      </c>
    </row>
    <row r="17" spans="1:35" ht="11.25" customHeight="1">
      <c r="A17" s="272"/>
      <c r="B17" s="287"/>
      <c r="C17" s="298" t="s">
        <v>105</v>
      </c>
      <c r="D17" s="278"/>
      <c r="E17" s="21">
        <f t="shared" si="0"/>
        <v>14</v>
      </c>
      <c r="F17" s="33">
        <v>379292.19999999925</v>
      </c>
      <c r="G17" s="23"/>
      <c r="H17" s="126">
        <v>0</v>
      </c>
      <c r="I17" s="127">
        <v>0</v>
      </c>
      <c r="J17" s="27">
        <v>8165.7720000000008</v>
      </c>
      <c r="K17" s="126">
        <v>0</v>
      </c>
      <c r="L17" s="25"/>
      <c r="M17" s="26"/>
      <c r="N17" s="26"/>
      <c r="O17" s="27">
        <v>10242.74831803192</v>
      </c>
      <c r="P17" s="26"/>
      <c r="Q17" s="27">
        <v>280581.59000000003</v>
      </c>
      <c r="R17" s="27">
        <v>314</v>
      </c>
      <c r="S17" s="119">
        <v>0</v>
      </c>
      <c r="T17" s="119">
        <v>0</v>
      </c>
      <c r="U17" s="27">
        <v>5.5100000000000193</v>
      </c>
      <c r="V17" s="126">
        <v>0</v>
      </c>
      <c r="W17" s="26"/>
      <c r="X17" s="36">
        <v>7162040.2899999991</v>
      </c>
      <c r="Y17" s="26"/>
      <c r="Z17" s="34">
        <v>8616017.492727261</v>
      </c>
      <c r="AA17" s="27">
        <v>663042.78000000026</v>
      </c>
      <c r="AB17" s="27">
        <v>1645746.7400000002</v>
      </c>
      <c r="AC17" s="36">
        <v>1046348.2530653914</v>
      </c>
      <c r="AD17" s="26"/>
      <c r="AE17" s="26"/>
      <c r="AF17" s="26"/>
      <c r="AG17" s="27">
        <v>2615511.6800000016</v>
      </c>
      <c r="AH17" s="33">
        <v>22427309.056110688</v>
      </c>
      <c r="AI17" s="31">
        <f t="shared" si="2"/>
        <v>14</v>
      </c>
    </row>
    <row r="18" spans="1:35" ht="11.25" customHeight="1">
      <c r="A18" s="272"/>
      <c r="B18" s="287"/>
      <c r="C18" s="278" t="s">
        <v>54</v>
      </c>
      <c r="D18" s="278"/>
      <c r="E18" s="21">
        <f t="shared" si="0"/>
        <v>15</v>
      </c>
      <c r="F18" s="25"/>
      <c r="G18" s="23"/>
      <c r="H18" s="24"/>
      <c r="I18" s="26"/>
      <c r="J18" s="26"/>
      <c r="K18" s="24"/>
      <c r="L18" s="27">
        <v>770136224.51999998</v>
      </c>
      <c r="M18" s="27">
        <v>15456584</v>
      </c>
      <c r="N18" s="26"/>
      <c r="O18" s="26"/>
      <c r="P18" s="26"/>
      <c r="Q18" s="26"/>
      <c r="R18" s="26"/>
      <c r="S18" s="26"/>
      <c r="T18" s="27">
        <v>7997292.1245000008</v>
      </c>
      <c r="U18" s="26"/>
      <c r="V18" s="24"/>
      <c r="W18" s="26"/>
      <c r="X18" s="24"/>
      <c r="Y18" s="26"/>
      <c r="Z18" s="26"/>
      <c r="AA18" s="26"/>
      <c r="AB18" s="26"/>
      <c r="AC18" s="35">
        <v>19316576.773800001</v>
      </c>
      <c r="AD18" s="26"/>
      <c r="AE18" s="26"/>
      <c r="AF18" s="26"/>
      <c r="AG18" s="26"/>
      <c r="AH18" s="33">
        <v>812906677.41830003</v>
      </c>
      <c r="AI18" s="31">
        <f t="shared" si="2"/>
        <v>15</v>
      </c>
    </row>
    <row r="19" spans="1:35" ht="11.25" customHeight="1">
      <c r="A19" s="272"/>
      <c r="B19" s="287"/>
      <c r="C19" s="289" t="s">
        <v>55</v>
      </c>
      <c r="D19" s="289"/>
      <c r="E19" s="21">
        <f t="shared" si="0"/>
        <v>16</v>
      </c>
      <c r="F19" s="25"/>
      <c r="G19" s="23"/>
      <c r="H19" s="126">
        <v>0</v>
      </c>
      <c r="I19" s="26"/>
      <c r="J19" s="26"/>
      <c r="K19" s="24"/>
      <c r="L19" s="25"/>
      <c r="M19" s="26"/>
      <c r="N19" s="26"/>
      <c r="O19" s="26"/>
      <c r="P19" s="26"/>
      <c r="Q19" s="34">
        <v>445081.72499999998</v>
      </c>
      <c r="R19" s="26"/>
      <c r="S19" s="26"/>
      <c r="T19" s="26"/>
      <c r="U19" s="154">
        <v>0</v>
      </c>
      <c r="V19" s="126">
        <v>0</v>
      </c>
      <c r="W19" s="26"/>
      <c r="X19" s="36">
        <v>445081.72499999998</v>
      </c>
      <c r="Y19" s="26"/>
      <c r="Z19" s="26"/>
      <c r="AA19" s="26"/>
      <c r="AB19" s="26"/>
      <c r="AC19" s="24"/>
      <c r="AD19" s="26"/>
      <c r="AE19" s="26"/>
      <c r="AF19" s="26"/>
      <c r="AG19" s="119">
        <v>0</v>
      </c>
      <c r="AH19" s="33">
        <v>890163.45</v>
      </c>
      <c r="AI19" s="31">
        <f t="shared" si="2"/>
        <v>16</v>
      </c>
    </row>
    <row r="20" spans="1:35" ht="11.25" customHeight="1">
      <c r="A20" s="272"/>
      <c r="B20" s="288"/>
      <c r="C20" s="280" t="s">
        <v>56</v>
      </c>
      <c r="D20" s="280"/>
      <c r="E20" s="38">
        <f t="shared" si="0"/>
        <v>17</v>
      </c>
      <c r="F20" s="57">
        <v>40362813.296492249</v>
      </c>
      <c r="G20" s="58"/>
      <c r="H20" s="163">
        <v>0</v>
      </c>
      <c r="I20" s="39">
        <v>942</v>
      </c>
      <c r="J20" s="42">
        <v>8165.7720000000008</v>
      </c>
      <c r="K20" s="114">
        <v>0</v>
      </c>
      <c r="L20" s="42">
        <v>770136224.51999998</v>
      </c>
      <c r="M20" s="42">
        <v>15456584</v>
      </c>
      <c r="N20" s="44"/>
      <c r="O20" s="42">
        <v>43028.793505477814</v>
      </c>
      <c r="P20" s="44"/>
      <c r="Q20" s="42">
        <v>1236775.9699413069</v>
      </c>
      <c r="R20" s="42">
        <v>14162245.72167949</v>
      </c>
      <c r="S20" s="40">
        <v>399686</v>
      </c>
      <c r="T20" s="40">
        <v>7997292.1245000008</v>
      </c>
      <c r="U20" s="40">
        <v>105385.3146418338</v>
      </c>
      <c r="V20" s="59">
        <v>1413242.0884233743</v>
      </c>
      <c r="W20" s="44"/>
      <c r="X20" s="41">
        <v>115556189.92697844</v>
      </c>
      <c r="Y20" s="42">
        <v>45110372.291999996</v>
      </c>
      <c r="Z20" s="40">
        <v>43996542.626424983</v>
      </c>
      <c r="AA20" s="42">
        <v>26119602.742064774</v>
      </c>
      <c r="AB20" s="42">
        <v>11502203.020000001</v>
      </c>
      <c r="AC20" s="41">
        <v>44280133.548897296</v>
      </c>
      <c r="AD20" s="42">
        <v>516843655.47909999</v>
      </c>
      <c r="AE20" s="42">
        <v>2865381.804</v>
      </c>
      <c r="AF20" s="44"/>
      <c r="AG20" s="42">
        <v>20644148.435861029</v>
      </c>
      <c r="AH20" s="39">
        <v>1678240615.4765103</v>
      </c>
      <c r="AI20" s="148">
        <f t="shared" si="2"/>
        <v>17</v>
      </c>
    </row>
    <row r="21" spans="1:35" ht="11.25" customHeight="1">
      <c r="A21" s="272"/>
      <c r="B21" s="274" t="s">
        <v>57</v>
      </c>
      <c r="C21" s="278" t="s">
        <v>47</v>
      </c>
      <c r="D21" s="278"/>
      <c r="E21" s="21">
        <f t="shared" si="0"/>
        <v>18</v>
      </c>
      <c r="F21" s="25"/>
      <c r="G21" s="23"/>
      <c r="H21" s="24"/>
      <c r="I21" s="26"/>
      <c r="J21" s="26"/>
      <c r="K21" s="24"/>
      <c r="L21" s="25"/>
      <c r="M21" s="26"/>
      <c r="N21" s="26"/>
      <c r="O21" s="26"/>
      <c r="P21" s="26"/>
      <c r="Q21" s="26"/>
      <c r="R21" s="26"/>
      <c r="S21" s="26"/>
      <c r="T21" s="26"/>
      <c r="U21" s="26"/>
      <c r="V21" s="24"/>
      <c r="W21" s="26"/>
      <c r="X21" s="24"/>
      <c r="Y21" s="26"/>
      <c r="Z21" s="26"/>
      <c r="AA21" s="26"/>
      <c r="AB21" s="26"/>
      <c r="AC21" s="24"/>
      <c r="AD21" s="26"/>
      <c r="AE21" s="27">
        <v>39157764.156000018</v>
      </c>
      <c r="AF21" s="26"/>
      <c r="AG21" s="26"/>
      <c r="AH21" s="33">
        <v>39157764.156000018</v>
      </c>
      <c r="AI21" s="148">
        <f t="shared" si="2"/>
        <v>18</v>
      </c>
    </row>
    <row r="22" spans="1:35" ht="11.25" customHeight="1">
      <c r="A22" s="272"/>
      <c r="B22" s="275"/>
      <c r="C22" s="278" t="s">
        <v>48</v>
      </c>
      <c r="D22" s="278"/>
      <c r="E22" s="21">
        <f t="shared" si="0"/>
        <v>19</v>
      </c>
      <c r="F22" s="25"/>
      <c r="G22" s="23"/>
      <c r="H22" s="24"/>
      <c r="I22" s="26"/>
      <c r="J22" s="26"/>
      <c r="K22" s="24"/>
      <c r="L22" s="25"/>
      <c r="M22" s="26"/>
      <c r="N22" s="26"/>
      <c r="O22" s="26"/>
      <c r="P22" s="26"/>
      <c r="Q22" s="26"/>
      <c r="R22" s="26"/>
      <c r="S22" s="26"/>
      <c r="T22" s="26"/>
      <c r="U22" s="26"/>
      <c r="V22" s="24"/>
      <c r="W22" s="26"/>
      <c r="X22" s="24"/>
      <c r="Y22" s="26"/>
      <c r="Z22" s="26"/>
      <c r="AA22" s="26"/>
      <c r="AB22" s="26"/>
      <c r="AC22" s="24"/>
      <c r="AD22" s="26"/>
      <c r="AE22" s="27">
        <v>24592588.631999999</v>
      </c>
      <c r="AF22" s="27">
        <v>42223549.140000001</v>
      </c>
      <c r="AG22" s="26"/>
      <c r="AH22" s="33">
        <v>66816137.772</v>
      </c>
      <c r="AI22" s="31">
        <f>AI21+1</f>
        <v>19</v>
      </c>
    </row>
    <row r="23" spans="1:35" ht="11.25" customHeight="1">
      <c r="A23" s="272"/>
      <c r="B23" s="287"/>
      <c r="C23" s="278" t="s">
        <v>49</v>
      </c>
      <c r="D23" s="278"/>
      <c r="E23" s="21">
        <f t="shared" si="0"/>
        <v>20</v>
      </c>
      <c r="F23" s="25"/>
      <c r="G23" s="23"/>
      <c r="H23" s="24"/>
      <c r="I23" s="26"/>
      <c r="J23" s="26"/>
      <c r="K23" s="24"/>
      <c r="L23" s="25"/>
      <c r="M23" s="26"/>
      <c r="N23" s="26"/>
      <c r="O23" s="26"/>
      <c r="P23" s="26"/>
      <c r="Q23" s="26"/>
      <c r="R23" s="26"/>
      <c r="S23" s="26"/>
      <c r="T23" s="26"/>
      <c r="U23" s="26"/>
      <c r="V23" s="24"/>
      <c r="W23" s="26"/>
      <c r="X23" s="24"/>
      <c r="Y23" s="26"/>
      <c r="Z23" s="26"/>
      <c r="AA23" s="26"/>
      <c r="AB23" s="26"/>
      <c r="AC23" s="24"/>
      <c r="AD23" s="26"/>
      <c r="AE23" s="27">
        <v>13371112.332</v>
      </c>
      <c r="AF23" s="26"/>
      <c r="AG23" s="26"/>
      <c r="AH23" s="33">
        <v>13371112.332</v>
      </c>
      <c r="AI23" s="31">
        <f t="shared" ref="AI23:AI59" si="3">AI22+ 1</f>
        <v>20</v>
      </c>
    </row>
    <row r="24" spans="1:35" ht="11.25" customHeight="1">
      <c r="A24" s="272"/>
      <c r="B24" s="287"/>
      <c r="C24" s="278" t="s">
        <v>50</v>
      </c>
      <c r="D24" s="278"/>
      <c r="E24" s="21">
        <f t="shared" si="0"/>
        <v>21</v>
      </c>
      <c r="F24" s="25"/>
      <c r="G24" s="23"/>
      <c r="H24" s="24"/>
      <c r="I24" s="26"/>
      <c r="J24" s="26"/>
      <c r="K24" s="24"/>
      <c r="L24" s="25"/>
      <c r="M24" s="26"/>
      <c r="N24" s="26"/>
      <c r="O24" s="26"/>
      <c r="P24" s="26"/>
      <c r="Q24" s="26"/>
      <c r="R24" s="26"/>
      <c r="S24" s="26"/>
      <c r="T24" s="26"/>
      <c r="U24" s="26"/>
      <c r="V24" s="24"/>
      <c r="W24" s="26"/>
      <c r="X24" s="24"/>
      <c r="Y24" s="26"/>
      <c r="Z24" s="26"/>
      <c r="AA24" s="26"/>
      <c r="AB24" s="26"/>
      <c r="AC24" s="24"/>
      <c r="AD24" s="26"/>
      <c r="AE24" s="27">
        <v>170559827.63999999</v>
      </c>
      <c r="AF24" s="26"/>
      <c r="AG24" s="26"/>
      <c r="AH24" s="33">
        <v>170559827.63999999</v>
      </c>
      <c r="AI24" s="31">
        <f t="shared" si="3"/>
        <v>21</v>
      </c>
    </row>
    <row r="25" spans="1:35" ht="11.25" customHeight="1">
      <c r="A25" s="272"/>
      <c r="B25" s="287"/>
      <c r="C25" s="278" t="s">
        <v>51</v>
      </c>
      <c r="D25" s="278"/>
      <c r="E25" s="21">
        <f t="shared" si="0"/>
        <v>22</v>
      </c>
      <c r="F25" s="25"/>
      <c r="G25" s="23"/>
      <c r="H25" s="24"/>
      <c r="I25" s="26"/>
      <c r="J25" s="26"/>
      <c r="K25" s="24"/>
      <c r="L25" s="25"/>
      <c r="M25" s="26"/>
      <c r="N25" s="26"/>
      <c r="O25" s="26"/>
      <c r="P25" s="26"/>
      <c r="Q25" s="26"/>
      <c r="R25" s="26"/>
      <c r="S25" s="26"/>
      <c r="T25" s="26"/>
      <c r="U25" s="26"/>
      <c r="V25" s="24"/>
      <c r="W25" s="26"/>
      <c r="X25" s="24"/>
      <c r="Y25" s="26"/>
      <c r="Z25" s="26"/>
      <c r="AA25" s="26"/>
      <c r="AB25" s="26"/>
      <c r="AC25" s="24"/>
      <c r="AD25" s="26"/>
      <c r="AE25" s="27">
        <v>47448544.824000001</v>
      </c>
      <c r="AF25" s="26"/>
      <c r="AG25" s="26"/>
      <c r="AH25" s="33">
        <v>47448544.824000001</v>
      </c>
      <c r="AI25" s="31">
        <f t="shared" si="3"/>
        <v>22</v>
      </c>
    </row>
    <row r="26" spans="1:35" ht="11.25" customHeight="1">
      <c r="A26" s="272"/>
      <c r="B26" s="287"/>
      <c r="C26" s="278" t="s">
        <v>52</v>
      </c>
      <c r="D26" s="278"/>
      <c r="E26" s="21">
        <f t="shared" si="0"/>
        <v>23</v>
      </c>
      <c r="F26" s="25"/>
      <c r="G26" s="23"/>
      <c r="H26" s="24"/>
      <c r="I26" s="26"/>
      <c r="J26" s="26"/>
      <c r="K26" s="24"/>
      <c r="L26" s="25"/>
      <c r="M26" s="26"/>
      <c r="N26" s="26"/>
      <c r="O26" s="26"/>
      <c r="P26" s="26"/>
      <c r="Q26" s="26"/>
      <c r="R26" s="26"/>
      <c r="S26" s="26"/>
      <c r="T26" s="26"/>
      <c r="U26" s="26"/>
      <c r="V26" s="24"/>
      <c r="W26" s="26"/>
      <c r="X26" s="24"/>
      <c r="Y26" s="26"/>
      <c r="Z26" s="26"/>
      <c r="AA26" s="26"/>
      <c r="AB26" s="26"/>
      <c r="AC26" s="24"/>
      <c r="AD26" s="26"/>
      <c r="AE26" s="27">
        <v>35603767.026000008</v>
      </c>
      <c r="AF26" s="26"/>
      <c r="AG26" s="26"/>
      <c r="AH26" s="33">
        <v>35603767.026000008</v>
      </c>
      <c r="AI26" s="31">
        <f t="shared" si="3"/>
        <v>23</v>
      </c>
    </row>
    <row r="27" spans="1:35" ht="11.25" customHeight="1">
      <c r="A27" s="272"/>
      <c r="B27" s="287"/>
      <c r="C27" s="298" t="s">
        <v>53</v>
      </c>
      <c r="D27" s="278"/>
      <c r="E27" s="21">
        <f t="shared" si="0"/>
        <v>24</v>
      </c>
      <c r="F27" s="25"/>
      <c r="G27" s="23"/>
      <c r="H27" s="24"/>
      <c r="I27" s="26"/>
      <c r="J27" s="26"/>
      <c r="K27" s="24"/>
      <c r="L27" s="25"/>
      <c r="M27" s="26"/>
      <c r="N27" s="26"/>
      <c r="O27" s="26"/>
      <c r="P27" s="26"/>
      <c r="Q27" s="26"/>
      <c r="R27" s="26"/>
      <c r="S27" s="26"/>
      <c r="T27" s="26"/>
      <c r="U27" s="26"/>
      <c r="V27" s="24"/>
      <c r="W27" s="26"/>
      <c r="X27" s="24"/>
      <c r="Y27" s="26"/>
      <c r="Z27" s="26"/>
      <c r="AA27" s="26"/>
      <c r="AB27" s="26"/>
      <c r="AC27" s="24"/>
      <c r="AD27" s="26"/>
      <c r="AE27" s="26"/>
      <c r="AF27" s="27">
        <v>11465284.248</v>
      </c>
      <c r="AG27" s="26"/>
      <c r="AH27" s="33">
        <v>11465284.248</v>
      </c>
      <c r="AI27" s="31">
        <f t="shared" si="3"/>
        <v>24</v>
      </c>
    </row>
    <row r="28" spans="1:35" ht="11.25" customHeight="1">
      <c r="A28" s="272"/>
      <c r="B28" s="287"/>
      <c r="C28" s="278" t="s">
        <v>54</v>
      </c>
      <c r="D28" s="278"/>
      <c r="E28" s="21">
        <f t="shared" si="0"/>
        <v>25</v>
      </c>
      <c r="F28" s="25"/>
      <c r="G28" s="23"/>
      <c r="H28" s="24"/>
      <c r="I28" s="26"/>
      <c r="J28" s="26"/>
      <c r="K28" s="24"/>
      <c r="L28" s="25"/>
      <c r="M28" s="27">
        <v>70885452</v>
      </c>
      <c r="N28" s="27">
        <v>142594271.10400999</v>
      </c>
      <c r="O28" s="27">
        <v>234347831.03999999</v>
      </c>
      <c r="P28" s="27">
        <v>58984579.317812018</v>
      </c>
      <c r="Q28" s="27">
        <v>125290473.92399999</v>
      </c>
      <c r="R28" s="27">
        <v>27276600</v>
      </c>
      <c r="S28" s="27">
        <v>11669455.296</v>
      </c>
      <c r="T28" s="27">
        <v>51338312.032187887</v>
      </c>
      <c r="U28" s="27">
        <v>37483678.203999996</v>
      </c>
      <c r="V28" s="35">
        <v>35072865.600000001</v>
      </c>
      <c r="W28" s="26"/>
      <c r="X28" s="24"/>
      <c r="Y28" s="26"/>
      <c r="Z28" s="26"/>
      <c r="AA28" s="26"/>
      <c r="AB28" s="26"/>
      <c r="AC28" s="35">
        <v>19316576.773800001</v>
      </c>
      <c r="AD28" s="26"/>
      <c r="AE28" s="26"/>
      <c r="AF28" s="26"/>
      <c r="AG28" s="26"/>
      <c r="AH28" s="33">
        <v>814260095.29180992</v>
      </c>
      <c r="AI28" s="31">
        <f t="shared" si="3"/>
        <v>25</v>
      </c>
    </row>
    <row r="29" spans="1:35" ht="11.25" customHeight="1">
      <c r="A29" s="272"/>
      <c r="B29" s="287"/>
      <c r="C29" s="278" t="s">
        <v>55</v>
      </c>
      <c r="D29" s="278"/>
      <c r="E29" s="21">
        <f t="shared" si="0"/>
        <v>26</v>
      </c>
      <c r="F29" s="25"/>
      <c r="G29" s="23"/>
      <c r="H29" s="126">
        <v>0</v>
      </c>
      <c r="I29" s="26"/>
      <c r="J29" s="26"/>
      <c r="K29" s="24"/>
      <c r="L29" s="25"/>
      <c r="M29" s="26"/>
      <c r="N29" s="26"/>
      <c r="O29" s="26"/>
      <c r="P29" s="26"/>
      <c r="Q29" s="26"/>
      <c r="R29" s="26"/>
      <c r="S29" s="26"/>
      <c r="T29" s="26"/>
      <c r="U29" s="26"/>
      <c r="V29" s="24"/>
      <c r="W29" s="26"/>
      <c r="X29" s="126">
        <v>0</v>
      </c>
      <c r="Y29" s="26"/>
      <c r="Z29" s="26"/>
      <c r="AA29" s="26"/>
      <c r="AB29" s="26"/>
      <c r="AC29" s="24"/>
      <c r="AD29" s="26"/>
      <c r="AE29" s="27">
        <v>356065.38</v>
      </c>
      <c r="AF29" s="26"/>
      <c r="AG29" s="26"/>
      <c r="AH29" s="33">
        <v>356065.38</v>
      </c>
      <c r="AI29" s="31">
        <f t="shared" si="3"/>
        <v>26</v>
      </c>
    </row>
    <row r="30" spans="1:35" ht="11.25" customHeight="1">
      <c r="A30" s="272"/>
      <c r="B30" s="288"/>
      <c r="C30" s="280" t="s">
        <v>59</v>
      </c>
      <c r="D30" s="280"/>
      <c r="E30" s="38">
        <f t="shared" si="0"/>
        <v>27</v>
      </c>
      <c r="F30" s="61"/>
      <c r="G30" s="58"/>
      <c r="H30" s="163">
        <v>0</v>
      </c>
      <c r="I30" s="62"/>
      <c r="J30" s="44"/>
      <c r="K30" s="43"/>
      <c r="L30" s="58"/>
      <c r="M30" s="42">
        <v>70885452</v>
      </c>
      <c r="N30" s="42">
        <v>142594271.10400999</v>
      </c>
      <c r="O30" s="42">
        <v>234347831.03999999</v>
      </c>
      <c r="P30" s="42">
        <v>58984579.317812018</v>
      </c>
      <c r="Q30" s="42">
        <v>125290473.92399999</v>
      </c>
      <c r="R30" s="42">
        <v>27276600</v>
      </c>
      <c r="S30" s="42">
        <v>11669455.296</v>
      </c>
      <c r="T30" s="42">
        <v>51338312.032187887</v>
      </c>
      <c r="U30" s="42">
        <v>37483678.203999996</v>
      </c>
      <c r="V30" s="41">
        <v>35072865.600000001</v>
      </c>
      <c r="W30" s="44"/>
      <c r="X30" s="114">
        <v>0</v>
      </c>
      <c r="Y30" s="44"/>
      <c r="Z30" s="44"/>
      <c r="AA30" s="44"/>
      <c r="AB30" s="44"/>
      <c r="AC30" s="41">
        <v>19316576.773800001</v>
      </c>
      <c r="AD30" s="44"/>
      <c r="AE30" s="42">
        <v>331089669.99000001</v>
      </c>
      <c r="AF30" s="42">
        <v>53688833.387999997</v>
      </c>
      <c r="AG30" s="44"/>
      <c r="AH30" s="39">
        <v>1199038598.6698101</v>
      </c>
      <c r="AI30" s="148">
        <f t="shared" si="3"/>
        <v>27</v>
      </c>
    </row>
    <row r="31" spans="1:35" ht="11.25" customHeight="1">
      <c r="A31" s="272"/>
      <c r="B31" s="275" t="s">
        <v>60</v>
      </c>
      <c r="C31" s="278" t="s">
        <v>61</v>
      </c>
      <c r="D31" s="278"/>
      <c r="E31" s="21">
        <f t="shared" si="0"/>
        <v>28</v>
      </c>
      <c r="F31" s="25"/>
      <c r="G31" s="23"/>
      <c r="H31" s="24"/>
      <c r="I31" s="26"/>
      <c r="J31" s="26"/>
      <c r="K31" s="24"/>
      <c r="L31" s="25"/>
      <c r="M31" s="26"/>
      <c r="N31" s="26"/>
      <c r="O31" s="26"/>
      <c r="P31" s="26"/>
      <c r="Q31" s="26"/>
      <c r="R31" s="26"/>
      <c r="S31" s="26"/>
      <c r="T31" s="26"/>
      <c r="U31" s="26"/>
      <c r="V31" s="24"/>
      <c r="W31" s="26"/>
      <c r="X31" s="24"/>
      <c r="Y31" s="26"/>
      <c r="Z31" s="26"/>
      <c r="AA31" s="26"/>
      <c r="AB31" s="26"/>
      <c r="AC31" s="24"/>
      <c r="AD31" s="26"/>
      <c r="AE31" s="34">
        <v>14077361.37600003</v>
      </c>
      <c r="AF31" s="34">
        <v>2119191.7680000002</v>
      </c>
      <c r="AG31" s="26"/>
      <c r="AH31" s="33">
        <v>16196553.144000031</v>
      </c>
      <c r="AI31" s="148">
        <f t="shared" si="3"/>
        <v>28</v>
      </c>
    </row>
    <row r="32" spans="1:35" ht="11.25" customHeight="1">
      <c r="A32" s="272"/>
      <c r="B32" s="275"/>
      <c r="C32" s="278" t="s">
        <v>62</v>
      </c>
      <c r="D32" s="278"/>
      <c r="E32" s="32">
        <f t="shared" si="0"/>
        <v>29</v>
      </c>
      <c r="F32" s="156">
        <v>0</v>
      </c>
      <c r="G32" s="154">
        <v>0</v>
      </c>
      <c r="H32" s="155">
        <v>0</v>
      </c>
      <c r="I32" s="156">
        <v>0</v>
      </c>
      <c r="J32" s="154">
        <v>0</v>
      </c>
      <c r="K32" s="155">
        <v>0</v>
      </c>
      <c r="L32" s="25"/>
      <c r="M32" s="26"/>
      <c r="N32" s="26"/>
      <c r="O32" s="154">
        <v>0</v>
      </c>
      <c r="P32" s="26"/>
      <c r="Q32" s="154">
        <v>0</v>
      </c>
      <c r="R32" s="119">
        <v>0</v>
      </c>
      <c r="S32" s="26"/>
      <c r="T32" s="26"/>
      <c r="U32" s="119">
        <v>0</v>
      </c>
      <c r="V32" s="126">
        <v>0</v>
      </c>
      <c r="W32" s="26"/>
      <c r="X32" s="128">
        <v>0</v>
      </c>
      <c r="Y32" s="26"/>
      <c r="Z32" s="119">
        <v>0</v>
      </c>
      <c r="AA32" s="119">
        <v>0</v>
      </c>
      <c r="AB32" s="119">
        <v>0</v>
      </c>
      <c r="AC32" s="126">
        <v>0</v>
      </c>
      <c r="AD32" s="26"/>
      <c r="AE32" s="125">
        <v>0</v>
      </c>
      <c r="AF32" s="119">
        <v>0</v>
      </c>
      <c r="AG32" s="119">
        <v>0</v>
      </c>
      <c r="AH32" s="33">
        <v>215480.63800000001</v>
      </c>
      <c r="AI32" s="31">
        <f t="shared" si="3"/>
        <v>29</v>
      </c>
    </row>
    <row r="33" spans="1:35" ht="11.25" customHeight="1">
      <c r="A33" s="272"/>
      <c r="B33" s="275"/>
      <c r="C33" s="278" t="s">
        <v>54</v>
      </c>
      <c r="D33" s="278"/>
      <c r="E33" s="32">
        <f t="shared" si="0"/>
        <v>30</v>
      </c>
      <c r="F33" s="156">
        <v>0</v>
      </c>
      <c r="G33" s="154">
        <v>0</v>
      </c>
      <c r="H33" s="155">
        <v>0</v>
      </c>
      <c r="I33" s="156">
        <v>0</v>
      </c>
      <c r="J33" s="154">
        <v>0</v>
      </c>
      <c r="K33" s="155">
        <v>0</v>
      </c>
      <c r="L33" s="25"/>
      <c r="M33" s="154">
        <v>0</v>
      </c>
      <c r="N33" s="26"/>
      <c r="O33" s="154">
        <v>0</v>
      </c>
      <c r="P33" s="26"/>
      <c r="Q33" s="34">
        <v>1054074.2519999999</v>
      </c>
      <c r="R33" s="27">
        <v>1005965.8500000001</v>
      </c>
      <c r="S33" s="34">
        <v>4639450.176</v>
      </c>
      <c r="T33" s="154">
        <v>0</v>
      </c>
      <c r="U33" s="34">
        <v>1817150.99</v>
      </c>
      <c r="V33" s="36">
        <v>24939971.850000001</v>
      </c>
      <c r="W33" s="26"/>
      <c r="X33" s="128">
        <v>0</v>
      </c>
      <c r="Y33" s="26"/>
      <c r="Z33" s="119">
        <v>0</v>
      </c>
      <c r="AA33" s="119">
        <v>0</v>
      </c>
      <c r="AB33" s="119">
        <v>0</v>
      </c>
      <c r="AC33" s="126">
        <v>0</v>
      </c>
      <c r="AD33" s="26"/>
      <c r="AE33" s="125">
        <v>0</v>
      </c>
      <c r="AF33" s="119">
        <v>0</v>
      </c>
      <c r="AG33" s="119">
        <v>0</v>
      </c>
      <c r="AH33" s="33">
        <v>44212845.099669434</v>
      </c>
      <c r="AI33" s="31">
        <f t="shared" si="3"/>
        <v>30</v>
      </c>
    </row>
    <row r="34" spans="1:35" ht="11.25" customHeight="1">
      <c r="A34" s="272"/>
      <c r="B34" s="275"/>
      <c r="C34" s="278" t="s">
        <v>55</v>
      </c>
      <c r="D34" s="278"/>
      <c r="E34" s="21">
        <f t="shared" si="0"/>
        <v>31</v>
      </c>
      <c r="F34" s="25"/>
      <c r="G34" s="23"/>
      <c r="H34" s="24"/>
      <c r="I34" s="26"/>
      <c r="J34" s="26"/>
      <c r="K34" s="24"/>
      <c r="L34" s="25"/>
      <c r="M34" s="26"/>
      <c r="N34" s="26"/>
      <c r="O34" s="26"/>
      <c r="P34" s="26"/>
      <c r="Q34" s="26"/>
      <c r="R34" s="26"/>
      <c r="S34" s="26"/>
      <c r="T34" s="26"/>
      <c r="U34" s="26"/>
      <c r="V34" s="24"/>
      <c r="W34" s="26"/>
      <c r="X34" s="36">
        <v>722341.38421052624</v>
      </c>
      <c r="Y34" s="26"/>
      <c r="Z34" s="27">
        <v>363218.76210841554</v>
      </c>
      <c r="AA34" s="26"/>
      <c r="AB34" s="26"/>
      <c r="AC34" s="24"/>
      <c r="AD34" s="26"/>
      <c r="AE34" s="34">
        <v>710092.96200000006</v>
      </c>
      <c r="AF34" s="26"/>
      <c r="AG34" s="26"/>
      <c r="AH34" s="33">
        <v>1795653.1083189419</v>
      </c>
      <c r="AI34" s="31">
        <f t="shared" si="3"/>
        <v>31</v>
      </c>
    </row>
    <row r="35" spans="1:35" ht="11.25" customHeight="1">
      <c r="A35" s="273"/>
      <c r="B35" s="275"/>
      <c r="C35" s="280" t="s">
        <v>63</v>
      </c>
      <c r="D35" s="280"/>
      <c r="E35" s="38">
        <f t="shared" si="0"/>
        <v>32</v>
      </c>
      <c r="F35" s="164">
        <v>0</v>
      </c>
      <c r="G35" s="153">
        <v>0</v>
      </c>
      <c r="H35" s="163">
        <v>0</v>
      </c>
      <c r="I35" s="164">
        <v>0</v>
      </c>
      <c r="J35" s="153">
        <v>0</v>
      </c>
      <c r="K35" s="163">
        <v>0</v>
      </c>
      <c r="L35" s="58"/>
      <c r="M35" s="153">
        <v>0</v>
      </c>
      <c r="N35" s="44"/>
      <c r="O35" s="112">
        <v>0</v>
      </c>
      <c r="P35" s="44"/>
      <c r="Q35" s="42">
        <v>1054074.2519999999</v>
      </c>
      <c r="R35" s="42">
        <v>1005965.8500000001</v>
      </c>
      <c r="S35" s="40">
        <v>4639450.176</v>
      </c>
      <c r="T35" s="153">
        <v>0</v>
      </c>
      <c r="U35" s="40">
        <v>1817150.99</v>
      </c>
      <c r="V35" s="59">
        <v>24939971.850000001</v>
      </c>
      <c r="W35" s="44"/>
      <c r="X35" s="41">
        <v>8104998.1478799591</v>
      </c>
      <c r="Y35" s="44"/>
      <c r="Z35" s="42">
        <v>363218.76210841554</v>
      </c>
      <c r="AA35" s="112">
        <v>0</v>
      </c>
      <c r="AB35" s="112">
        <v>0</v>
      </c>
      <c r="AC35" s="114">
        <v>0</v>
      </c>
      <c r="AD35" s="44"/>
      <c r="AE35" s="42">
        <v>18376510.194000032</v>
      </c>
      <c r="AF35" s="40">
        <v>2119191.7680000002</v>
      </c>
      <c r="AG35" s="112">
        <v>0</v>
      </c>
      <c r="AH35" s="39">
        <v>62420531.989988402</v>
      </c>
      <c r="AI35" s="148">
        <f t="shared" si="3"/>
        <v>32</v>
      </c>
    </row>
    <row r="36" spans="1:35" ht="11.25" customHeight="1">
      <c r="A36" s="64"/>
      <c r="B36" s="274"/>
      <c r="C36" s="286" t="s">
        <v>64</v>
      </c>
      <c r="D36" s="286"/>
      <c r="E36" s="65">
        <f t="shared" si="0"/>
        <v>33</v>
      </c>
      <c r="F36" s="66"/>
      <c r="G36" s="66"/>
      <c r="H36" s="28"/>
      <c r="I36" s="67"/>
      <c r="J36" s="26"/>
      <c r="K36" s="24"/>
      <c r="L36" s="58"/>
      <c r="M36" s="44"/>
      <c r="N36" s="67"/>
      <c r="O36" s="67"/>
      <c r="P36" s="67"/>
      <c r="Q36" s="67"/>
      <c r="R36" s="67"/>
      <c r="S36" s="67"/>
      <c r="T36" s="67"/>
      <c r="U36" s="67"/>
      <c r="V36" s="28"/>
      <c r="W36" s="67"/>
      <c r="X36" s="29">
        <v>19122.724604140803</v>
      </c>
      <c r="Y36" s="67"/>
      <c r="Z36" s="69">
        <v>124079.51290239108</v>
      </c>
      <c r="AA36" s="67"/>
      <c r="AB36" s="67"/>
      <c r="AC36" s="28"/>
      <c r="AD36" s="67"/>
      <c r="AE36" s="69">
        <v>6498752.3265870009</v>
      </c>
      <c r="AF36" s="69">
        <v>5019731.784</v>
      </c>
      <c r="AG36" s="44"/>
      <c r="AH36" s="39">
        <v>11661686.348093532</v>
      </c>
      <c r="AI36" s="148">
        <f t="shared" si="3"/>
        <v>33</v>
      </c>
    </row>
    <row r="37" spans="1:35" ht="11.25" customHeight="1">
      <c r="A37" s="64"/>
      <c r="B37" s="275"/>
      <c r="C37" s="280" t="s">
        <v>65</v>
      </c>
      <c r="D37" s="280"/>
      <c r="E37" s="38">
        <f t="shared" si="0"/>
        <v>34</v>
      </c>
      <c r="F37" s="57">
        <v>8307118.1605077609</v>
      </c>
      <c r="G37" s="153">
        <v>0</v>
      </c>
      <c r="H37" s="59">
        <v>2944681.1599999997</v>
      </c>
      <c r="I37" s="42">
        <v>193577.54</v>
      </c>
      <c r="J37" s="42">
        <v>8604791.3949999996</v>
      </c>
      <c r="K37" s="114">
        <v>0</v>
      </c>
      <c r="L37" s="58"/>
      <c r="M37" s="42">
        <v>53677140</v>
      </c>
      <c r="N37" s="42">
        <v>135221546.39795384</v>
      </c>
      <c r="O37" s="42">
        <v>231209676.63384292</v>
      </c>
      <c r="P37" s="42">
        <v>60251663.075870939</v>
      </c>
      <c r="Q37" s="42">
        <v>174025979.52133703</v>
      </c>
      <c r="R37" s="42">
        <v>2675733.4183205082</v>
      </c>
      <c r="S37" s="40">
        <v>821001.57799999975</v>
      </c>
      <c r="T37" s="40">
        <v>28337763.75327209</v>
      </c>
      <c r="U37" s="40">
        <v>40194861.816</v>
      </c>
      <c r="V37" s="41">
        <v>8719651.6615766287</v>
      </c>
      <c r="W37" s="44"/>
      <c r="X37" s="41">
        <v>304305966.8420763</v>
      </c>
      <c r="Y37" s="67"/>
      <c r="Z37" s="70">
        <v>141907.16736438393</v>
      </c>
      <c r="AA37" s="69">
        <v>77091527.257935226</v>
      </c>
      <c r="AB37" s="42">
        <v>87169.979999998584</v>
      </c>
      <c r="AC37" s="59">
        <v>39858649.155139245</v>
      </c>
      <c r="AD37" s="44"/>
      <c r="AE37" s="42">
        <v>296337641.75999999</v>
      </c>
      <c r="AF37" s="42">
        <v>46458937.835999995</v>
      </c>
      <c r="AG37" s="42">
        <v>8667477.3962355126</v>
      </c>
      <c r="AH37" s="39">
        <v>1528134463.5064323</v>
      </c>
      <c r="AI37" s="148">
        <f t="shared" si="3"/>
        <v>34</v>
      </c>
    </row>
    <row r="38" spans="1:35" ht="11.25" customHeight="1">
      <c r="A38" s="64"/>
      <c r="B38" s="275"/>
      <c r="C38" s="280" t="s">
        <v>66</v>
      </c>
      <c r="D38" s="280"/>
      <c r="E38" s="38">
        <f t="shared" si="0"/>
        <v>35</v>
      </c>
      <c r="F38" s="123">
        <v>0</v>
      </c>
      <c r="G38" s="153">
        <v>0</v>
      </c>
      <c r="H38" s="122">
        <v>0</v>
      </c>
      <c r="I38" s="164">
        <v>0</v>
      </c>
      <c r="J38" s="40">
        <v>2013555.558</v>
      </c>
      <c r="K38" s="163">
        <v>0</v>
      </c>
      <c r="L38" s="58"/>
      <c r="M38" s="42">
        <v>53677140</v>
      </c>
      <c r="N38" s="71"/>
      <c r="O38" s="113">
        <v>0</v>
      </c>
      <c r="P38" s="44"/>
      <c r="Q38" s="42">
        <v>2638846.0559999999</v>
      </c>
      <c r="R38" s="112">
        <v>0</v>
      </c>
      <c r="S38" s="113">
        <v>0</v>
      </c>
      <c r="T38" s="40">
        <v>26924823.733272091</v>
      </c>
      <c r="U38" s="113">
        <v>0</v>
      </c>
      <c r="V38" s="41">
        <v>9568921.8000000007</v>
      </c>
      <c r="W38" s="44"/>
      <c r="X38" s="41">
        <v>4294493.97</v>
      </c>
      <c r="Y38" s="62"/>
      <c r="Z38" s="113">
        <v>0</v>
      </c>
      <c r="AA38" s="44"/>
      <c r="AB38" s="44"/>
      <c r="AC38" s="122">
        <v>0</v>
      </c>
      <c r="AD38" s="44"/>
      <c r="AE38" s="44"/>
      <c r="AF38" s="44"/>
      <c r="AG38" s="26"/>
      <c r="AH38" s="33">
        <v>124646471.30230017</v>
      </c>
      <c r="AI38" s="148">
        <f t="shared" si="3"/>
        <v>35</v>
      </c>
    </row>
    <row r="39" spans="1:35" ht="11.25" customHeight="1">
      <c r="A39" s="72"/>
      <c r="B39" s="275"/>
      <c r="C39" s="280" t="s">
        <v>67</v>
      </c>
      <c r="D39" s="280"/>
      <c r="E39" s="38">
        <f t="shared" si="0"/>
        <v>36</v>
      </c>
      <c r="F39" s="73"/>
      <c r="G39" s="58"/>
      <c r="H39" s="74"/>
      <c r="I39" s="44"/>
      <c r="J39" s="26"/>
      <c r="K39" s="24"/>
      <c r="L39" s="25"/>
      <c r="M39" s="44"/>
      <c r="N39" s="67"/>
      <c r="O39" s="67"/>
      <c r="P39" s="44"/>
      <c r="Q39" s="44"/>
      <c r="R39" s="44"/>
      <c r="S39" s="44"/>
      <c r="T39" s="44"/>
      <c r="U39" s="44"/>
      <c r="V39" s="41">
        <v>849270.13842337206</v>
      </c>
      <c r="W39" s="44"/>
      <c r="X39" s="43"/>
      <c r="Y39" s="71"/>
      <c r="Z39" s="71"/>
      <c r="AA39" s="71"/>
      <c r="AB39" s="44"/>
      <c r="AC39" s="43"/>
      <c r="AD39" s="44"/>
      <c r="AE39" s="44"/>
      <c r="AF39" s="42">
        <v>541403.6760000065</v>
      </c>
      <c r="AG39" s="44"/>
      <c r="AH39" s="39">
        <v>1390673.8144233786</v>
      </c>
      <c r="AI39" s="148">
        <f t="shared" si="3"/>
        <v>36</v>
      </c>
    </row>
    <row r="40" spans="1:35" ht="11.25" customHeight="1">
      <c r="A40" s="271" t="s">
        <v>68</v>
      </c>
      <c r="B40" s="75"/>
      <c r="C40" s="281" t="s">
        <v>68</v>
      </c>
      <c r="D40" s="281"/>
      <c r="E40" s="38">
        <f t="shared" si="0"/>
        <v>37</v>
      </c>
      <c r="F40" s="162">
        <v>0</v>
      </c>
      <c r="G40" s="161">
        <v>0</v>
      </c>
      <c r="H40" s="157">
        <v>0</v>
      </c>
      <c r="I40" s="52">
        <v>193577.54</v>
      </c>
      <c r="J40" s="50">
        <v>6591235.8369999994</v>
      </c>
      <c r="K40" s="160">
        <v>0</v>
      </c>
      <c r="L40" s="78"/>
      <c r="M40" s="54"/>
      <c r="N40" s="52">
        <v>135221546.39795384</v>
      </c>
      <c r="O40" s="158">
        <v>0</v>
      </c>
      <c r="P40" s="52">
        <v>60251663.075870939</v>
      </c>
      <c r="Q40" s="52">
        <v>171387133.46533704</v>
      </c>
      <c r="R40" s="52">
        <v>2675733.4183205082</v>
      </c>
      <c r="S40" s="158">
        <v>0</v>
      </c>
      <c r="T40" s="50">
        <v>1412940.0199999996</v>
      </c>
      <c r="U40" s="158">
        <v>0</v>
      </c>
      <c r="V40" s="159">
        <v>0</v>
      </c>
      <c r="W40" s="54"/>
      <c r="X40" s="51">
        <v>300011472.87207627</v>
      </c>
      <c r="Y40" s="54"/>
      <c r="Z40" s="158">
        <v>0</v>
      </c>
      <c r="AA40" s="52">
        <v>77091527.257935226</v>
      </c>
      <c r="AB40" s="52">
        <v>87169.979999998584</v>
      </c>
      <c r="AC40" s="157">
        <v>0</v>
      </c>
      <c r="AD40" s="79"/>
      <c r="AE40" s="52">
        <v>296337641.75999999</v>
      </c>
      <c r="AF40" s="52">
        <v>47000341.512000002</v>
      </c>
      <c r="AG40" s="52">
        <v>8667477.3962355126</v>
      </c>
      <c r="AH40" s="49">
        <v>1404878666.0185554</v>
      </c>
      <c r="AI40" s="148">
        <f t="shared" si="3"/>
        <v>37</v>
      </c>
    </row>
    <row r="41" spans="1:35" ht="11.25" customHeight="1">
      <c r="A41" s="272"/>
      <c r="B41" s="80"/>
      <c r="C41" s="278" t="s">
        <v>69</v>
      </c>
      <c r="D41" s="278"/>
      <c r="E41" s="21">
        <f t="shared" si="0"/>
        <v>38</v>
      </c>
      <c r="F41" s="129">
        <v>0</v>
      </c>
      <c r="G41" s="154">
        <v>0</v>
      </c>
      <c r="H41" s="128">
        <v>0</v>
      </c>
      <c r="I41" s="127">
        <v>0</v>
      </c>
      <c r="J41" s="119">
        <v>0</v>
      </c>
      <c r="K41" s="155">
        <v>0</v>
      </c>
      <c r="L41" s="25"/>
      <c r="M41" s="26"/>
      <c r="N41" s="26"/>
      <c r="O41" s="125">
        <v>0</v>
      </c>
      <c r="P41" s="26"/>
      <c r="Q41" s="27">
        <v>3301245.232906234</v>
      </c>
      <c r="R41" s="27">
        <v>216412.97235283707</v>
      </c>
      <c r="S41" s="119">
        <v>0</v>
      </c>
      <c r="T41" s="119">
        <v>0</v>
      </c>
      <c r="U41" s="125">
        <v>0</v>
      </c>
      <c r="V41" s="124"/>
      <c r="W41" s="26"/>
      <c r="X41" s="35">
        <v>16326493.062572455</v>
      </c>
      <c r="Y41" s="26"/>
      <c r="Z41" s="34">
        <v>103362.37084032387</v>
      </c>
      <c r="AA41" s="27">
        <v>219257.25</v>
      </c>
      <c r="AB41" s="119">
        <v>0</v>
      </c>
      <c r="AC41" s="36">
        <v>12530.533818908516</v>
      </c>
      <c r="AD41" s="26"/>
      <c r="AE41" s="27">
        <v>9768534.9479999989</v>
      </c>
      <c r="AF41" s="27">
        <v>1208274.83</v>
      </c>
      <c r="AG41" s="125">
        <v>0</v>
      </c>
      <c r="AH41" s="33">
        <v>33677962.593217477</v>
      </c>
      <c r="AI41" s="148">
        <f t="shared" si="3"/>
        <v>38</v>
      </c>
    </row>
    <row r="42" spans="1:35" ht="11.25" customHeight="1">
      <c r="A42" s="272"/>
      <c r="B42" s="80"/>
      <c r="C42" s="278" t="s">
        <v>70</v>
      </c>
      <c r="D42" s="278"/>
      <c r="E42" s="32">
        <f t="shared" si="0"/>
        <v>39</v>
      </c>
      <c r="F42" s="129">
        <v>0</v>
      </c>
      <c r="G42" s="154">
        <v>0</v>
      </c>
      <c r="H42" s="126">
        <v>0</v>
      </c>
      <c r="I42" s="127">
        <v>0</v>
      </c>
      <c r="J42" s="119">
        <v>0</v>
      </c>
      <c r="K42" s="155">
        <v>0</v>
      </c>
      <c r="L42" s="25"/>
      <c r="M42" s="26"/>
      <c r="N42" s="26"/>
      <c r="O42" s="119">
        <v>0</v>
      </c>
      <c r="P42" s="26"/>
      <c r="Q42" s="27">
        <v>306250.15000000002</v>
      </c>
      <c r="R42" s="125">
        <v>0</v>
      </c>
      <c r="S42" s="119">
        <v>0</v>
      </c>
      <c r="T42" s="119">
        <v>0</v>
      </c>
      <c r="U42" s="27">
        <v>8042.9500000000007</v>
      </c>
      <c r="V42" s="124"/>
      <c r="W42" s="26"/>
      <c r="X42" s="35">
        <v>1930656.0499999998</v>
      </c>
      <c r="Y42" s="26"/>
      <c r="Z42" s="119">
        <v>0</v>
      </c>
      <c r="AA42" s="34">
        <v>22277.16</v>
      </c>
      <c r="AB42" s="119">
        <v>0</v>
      </c>
      <c r="AC42" s="126">
        <v>0</v>
      </c>
      <c r="AD42" s="26"/>
      <c r="AE42" s="27">
        <v>2370911.6519999998</v>
      </c>
      <c r="AF42" s="125">
        <v>0</v>
      </c>
      <c r="AG42" s="119">
        <v>0</v>
      </c>
      <c r="AH42" s="33">
        <v>7068296.0603041463</v>
      </c>
      <c r="AI42" s="31">
        <f t="shared" si="3"/>
        <v>39</v>
      </c>
    </row>
    <row r="43" spans="1:35" ht="11.25" customHeight="1">
      <c r="A43" s="272"/>
      <c r="B43" s="80"/>
      <c r="C43" s="278" t="s">
        <v>71</v>
      </c>
      <c r="D43" s="278"/>
      <c r="E43" s="32">
        <f t="shared" si="0"/>
        <v>40</v>
      </c>
      <c r="F43" s="129">
        <v>0</v>
      </c>
      <c r="G43" s="154">
        <v>0</v>
      </c>
      <c r="H43" s="126">
        <v>0</v>
      </c>
      <c r="I43" s="127">
        <v>0</v>
      </c>
      <c r="J43" s="125">
        <v>0</v>
      </c>
      <c r="K43" s="155">
        <v>0</v>
      </c>
      <c r="L43" s="25"/>
      <c r="M43" s="26"/>
      <c r="N43" s="26"/>
      <c r="O43" s="125">
        <v>0</v>
      </c>
      <c r="P43" s="26"/>
      <c r="Q43" s="27">
        <v>332391.81</v>
      </c>
      <c r="R43" s="125">
        <v>0</v>
      </c>
      <c r="S43" s="119">
        <v>0</v>
      </c>
      <c r="T43" s="125">
        <v>0</v>
      </c>
      <c r="U43" s="27">
        <v>85107.39</v>
      </c>
      <c r="V43" s="124"/>
      <c r="W43" s="26"/>
      <c r="X43" s="35">
        <v>18236777.796566505</v>
      </c>
      <c r="Y43" s="26"/>
      <c r="Z43" s="125">
        <v>0</v>
      </c>
      <c r="AA43" s="125">
        <v>0</v>
      </c>
      <c r="AB43" s="125">
        <v>0</v>
      </c>
      <c r="AC43" s="128">
        <v>0</v>
      </c>
      <c r="AD43" s="26"/>
      <c r="AE43" s="27">
        <v>19879357.32</v>
      </c>
      <c r="AF43" s="34">
        <v>3258058.32</v>
      </c>
      <c r="AG43" s="125">
        <v>0</v>
      </c>
      <c r="AH43" s="33">
        <v>51767061.722160526</v>
      </c>
      <c r="AI43" s="31">
        <f t="shared" si="3"/>
        <v>40</v>
      </c>
    </row>
    <row r="44" spans="1:35" ht="11.25" customHeight="1">
      <c r="A44" s="272"/>
      <c r="B44" s="80"/>
      <c r="C44" s="278" t="s">
        <v>72</v>
      </c>
      <c r="D44" s="278"/>
      <c r="E44" s="32">
        <f t="shared" si="0"/>
        <v>41</v>
      </c>
      <c r="F44" s="129">
        <v>0</v>
      </c>
      <c r="G44" s="154">
        <v>0</v>
      </c>
      <c r="H44" s="155">
        <v>0</v>
      </c>
      <c r="I44" s="127">
        <v>0</v>
      </c>
      <c r="J44" s="27">
        <v>47409.543000000005</v>
      </c>
      <c r="K44" s="155">
        <v>0</v>
      </c>
      <c r="L44" s="25"/>
      <c r="M44" s="26"/>
      <c r="N44" s="26"/>
      <c r="O44" s="125">
        <v>0</v>
      </c>
      <c r="P44" s="26"/>
      <c r="Q44" s="27">
        <v>459101.09956202528</v>
      </c>
      <c r="R44" s="125">
        <v>0</v>
      </c>
      <c r="S44" s="119">
        <v>0</v>
      </c>
      <c r="T44" s="125">
        <v>0</v>
      </c>
      <c r="U44" s="125">
        <v>0</v>
      </c>
      <c r="V44" s="126">
        <v>0</v>
      </c>
      <c r="W44" s="26"/>
      <c r="X44" s="35">
        <v>15565146.532487638</v>
      </c>
      <c r="Y44" s="26"/>
      <c r="Z44" s="125">
        <v>0</v>
      </c>
      <c r="AA44" s="125">
        <v>0</v>
      </c>
      <c r="AB44" s="119">
        <v>0</v>
      </c>
      <c r="AC44" s="36">
        <v>47731.71370398812</v>
      </c>
      <c r="AD44" s="26"/>
      <c r="AE44" s="27">
        <v>24511729.103999998</v>
      </c>
      <c r="AF44" s="27">
        <v>2904852.4699999997</v>
      </c>
      <c r="AG44" s="125">
        <v>0</v>
      </c>
      <c r="AH44" s="33">
        <v>46516884.363211632</v>
      </c>
      <c r="AI44" s="31">
        <f t="shared" si="3"/>
        <v>41</v>
      </c>
    </row>
    <row r="45" spans="1:35" ht="11.25" customHeight="1">
      <c r="A45" s="272"/>
      <c r="B45" s="80"/>
      <c r="C45" s="278" t="s">
        <v>73</v>
      </c>
      <c r="D45" s="278"/>
      <c r="E45" s="32">
        <f t="shared" si="0"/>
        <v>42</v>
      </c>
      <c r="F45" s="129">
        <v>0</v>
      </c>
      <c r="G45" s="154">
        <v>0</v>
      </c>
      <c r="H45" s="126">
        <v>0</v>
      </c>
      <c r="I45" s="127">
        <v>0</v>
      </c>
      <c r="J45" s="119">
        <v>0</v>
      </c>
      <c r="K45" s="155">
        <v>0</v>
      </c>
      <c r="L45" s="25"/>
      <c r="M45" s="26"/>
      <c r="N45" s="26"/>
      <c r="O45" s="119">
        <v>0</v>
      </c>
      <c r="P45" s="26"/>
      <c r="Q45" s="27">
        <v>4126474.31</v>
      </c>
      <c r="R45" s="27">
        <v>310438.62</v>
      </c>
      <c r="S45" s="119">
        <v>0</v>
      </c>
      <c r="T45" s="154">
        <v>0</v>
      </c>
      <c r="U45" s="27">
        <v>185293.26</v>
      </c>
      <c r="V45" s="124"/>
      <c r="W45" s="26"/>
      <c r="X45" s="35">
        <v>2910870.9049424259</v>
      </c>
      <c r="Y45" s="26"/>
      <c r="Z45" s="119">
        <v>0</v>
      </c>
      <c r="AA45" s="34">
        <v>43430.94</v>
      </c>
      <c r="AB45" s="125">
        <v>0</v>
      </c>
      <c r="AC45" s="126">
        <v>0</v>
      </c>
      <c r="AD45" s="26"/>
      <c r="AE45" s="27">
        <v>8451872.9279999994</v>
      </c>
      <c r="AF45" s="34">
        <v>41205.129999999997</v>
      </c>
      <c r="AG45" s="125">
        <v>0</v>
      </c>
      <c r="AH45" s="33">
        <v>16077165.822942426</v>
      </c>
      <c r="AI45" s="31">
        <f t="shared" si="3"/>
        <v>42</v>
      </c>
    </row>
    <row r="46" spans="1:35" ht="11.25" customHeight="1">
      <c r="A46" s="272"/>
      <c r="B46" s="80"/>
      <c r="C46" s="278" t="s">
        <v>74</v>
      </c>
      <c r="D46" s="278"/>
      <c r="E46" s="32">
        <f t="shared" si="0"/>
        <v>43</v>
      </c>
      <c r="F46" s="33">
        <v>3054996.2800000003</v>
      </c>
      <c r="G46" s="154">
        <v>0</v>
      </c>
      <c r="H46" s="35">
        <v>1160070.21</v>
      </c>
      <c r="I46" s="129">
        <v>0</v>
      </c>
      <c r="J46" s="27">
        <v>2972785.32</v>
      </c>
      <c r="K46" s="155">
        <v>0</v>
      </c>
      <c r="L46" s="25"/>
      <c r="M46" s="26"/>
      <c r="N46" s="26"/>
      <c r="O46" s="27">
        <v>7481.2112802857828</v>
      </c>
      <c r="P46" s="26"/>
      <c r="Q46" s="27">
        <v>1299474.32</v>
      </c>
      <c r="R46" s="27">
        <v>1326799.3899999999</v>
      </c>
      <c r="S46" s="125">
        <v>0</v>
      </c>
      <c r="T46" s="125">
        <v>0</v>
      </c>
      <c r="U46" s="27">
        <v>276025.36</v>
      </c>
      <c r="V46" s="124"/>
      <c r="W46" s="26"/>
      <c r="X46" s="35">
        <v>24917347.329999998</v>
      </c>
      <c r="Y46" s="26"/>
      <c r="Z46" s="125">
        <v>0</v>
      </c>
      <c r="AA46" s="27">
        <v>1046165.85</v>
      </c>
      <c r="AB46" s="34">
        <v>83656.104999999996</v>
      </c>
      <c r="AC46" s="35">
        <v>44224.580153942479</v>
      </c>
      <c r="AD46" s="26"/>
      <c r="AE46" s="27">
        <v>8473681.0439999998</v>
      </c>
      <c r="AF46" s="27">
        <v>52526.21</v>
      </c>
      <c r="AG46" s="27">
        <v>6040453.6449999996</v>
      </c>
      <c r="AH46" s="33">
        <v>52800767.985434219</v>
      </c>
      <c r="AI46" s="31">
        <f t="shared" si="3"/>
        <v>43</v>
      </c>
    </row>
    <row r="47" spans="1:35" ht="11.25" customHeight="1">
      <c r="A47" s="272"/>
      <c r="B47" s="80"/>
      <c r="C47" s="278" t="s">
        <v>75</v>
      </c>
      <c r="D47" s="278"/>
      <c r="E47" s="32">
        <f t="shared" si="0"/>
        <v>44</v>
      </c>
      <c r="F47" s="156">
        <v>0</v>
      </c>
      <c r="G47" s="154">
        <v>0</v>
      </c>
      <c r="H47" s="35">
        <v>596164.06999999995</v>
      </c>
      <c r="I47" s="127">
        <v>0</v>
      </c>
      <c r="J47" s="119">
        <v>0</v>
      </c>
      <c r="K47" s="155">
        <v>0</v>
      </c>
      <c r="L47" s="25"/>
      <c r="M47" s="26"/>
      <c r="N47" s="26"/>
      <c r="O47" s="125">
        <v>0</v>
      </c>
      <c r="P47" s="26"/>
      <c r="Q47" s="27">
        <v>456675.52</v>
      </c>
      <c r="R47" s="125">
        <v>0</v>
      </c>
      <c r="S47" s="119">
        <v>0</v>
      </c>
      <c r="T47" s="154">
        <v>0</v>
      </c>
      <c r="U47" s="125">
        <v>0</v>
      </c>
      <c r="V47" s="124"/>
      <c r="W47" s="26"/>
      <c r="X47" s="35">
        <v>4853449.6900000004</v>
      </c>
      <c r="Y47" s="26"/>
      <c r="Z47" s="119">
        <v>0</v>
      </c>
      <c r="AA47" s="119">
        <v>0</v>
      </c>
      <c r="AB47" s="119">
        <v>0</v>
      </c>
      <c r="AC47" s="35">
        <v>512.74830094730976</v>
      </c>
      <c r="AD47" s="26"/>
      <c r="AE47" s="27">
        <v>8138158.3799999999</v>
      </c>
      <c r="AF47" s="125">
        <v>0</v>
      </c>
      <c r="AG47" s="125">
        <v>0</v>
      </c>
      <c r="AH47" s="33">
        <v>16732693.764714694</v>
      </c>
      <c r="AI47" s="31">
        <f t="shared" si="3"/>
        <v>44</v>
      </c>
    </row>
    <row r="48" spans="1:35" ht="11.25" customHeight="1">
      <c r="A48" s="272"/>
      <c r="B48" s="80"/>
      <c r="C48" s="278" t="s">
        <v>76</v>
      </c>
      <c r="D48" s="278"/>
      <c r="E48" s="32">
        <f t="shared" si="0"/>
        <v>45</v>
      </c>
      <c r="F48" s="127">
        <v>0</v>
      </c>
      <c r="G48" s="154">
        <v>0</v>
      </c>
      <c r="H48" s="126">
        <v>0</v>
      </c>
      <c r="I48" s="127">
        <v>0</v>
      </c>
      <c r="J48" s="27">
        <v>1717.5240000000001</v>
      </c>
      <c r="K48" s="155">
        <v>0</v>
      </c>
      <c r="L48" s="25"/>
      <c r="M48" s="26"/>
      <c r="N48" s="26"/>
      <c r="O48" s="125">
        <v>0</v>
      </c>
      <c r="P48" s="26"/>
      <c r="Q48" s="27">
        <v>785364.4</v>
      </c>
      <c r="R48" s="125">
        <v>0</v>
      </c>
      <c r="S48" s="119">
        <v>0</v>
      </c>
      <c r="T48" s="154">
        <v>0</v>
      </c>
      <c r="U48" s="27">
        <v>1283723.73</v>
      </c>
      <c r="V48" s="124"/>
      <c r="W48" s="26"/>
      <c r="X48" s="35">
        <v>2654106.9961639354</v>
      </c>
      <c r="Y48" s="26"/>
      <c r="Z48" s="119">
        <v>0</v>
      </c>
      <c r="AA48" s="27">
        <v>929400.79</v>
      </c>
      <c r="AB48" s="119">
        <v>0</v>
      </c>
      <c r="AC48" s="128">
        <v>0</v>
      </c>
      <c r="AD48" s="26"/>
      <c r="AE48" s="27">
        <v>5137849.6919999998</v>
      </c>
      <c r="AF48" s="27">
        <v>150360.62</v>
      </c>
      <c r="AG48" s="125">
        <v>0</v>
      </c>
      <c r="AH48" s="33">
        <v>10976467.511498319</v>
      </c>
      <c r="AI48" s="31">
        <f t="shared" si="3"/>
        <v>45</v>
      </c>
    </row>
    <row r="49" spans="1:35" ht="11.25" customHeight="1">
      <c r="A49" s="272"/>
      <c r="B49" s="80"/>
      <c r="C49" s="278" t="s">
        <v>77</v>
      </c>
      <c r="D49" s="278"/>
      <c r="E49" s="32">
        <f t="shared" si="0"/>
        <v>46</v>
      </c>
      <c r="F49" s="127">
        <v>0</v>
      </c>
      <c r="G49" s="154">
        <v>0</v>
      </c>
      <c r="H49" s="128">
        <v>0</v>
      </c>
      <c r="I49" s="127">
        <v>0</v>
      </c>
      <c r="J49" s="119">
        <v>0</v>
      </c>
      <c r="K49" s="155">
        <v>0</v>
      </c>
      <c r="L49" s="25"/>
      <c r="M49" s="26"/>
      <c r="N49" s="26"/>
      <c r="O49" s="125">
        <v>0</v>
      </c>
      <c r="P49" s="26"/>
      <c r="Q49" s="27">
        <v>956198.99</v>
      </c>
      <c r="R49" s="125">
        <v>0</v>
      </c>
      <c r="S49" s="154">
        <v>0</v>
      </c>
      <c r="T49" s="119">
        <v>0</v>
      </c>
      <c r="U49" s="27">
        <v>110029.93</v>
      </c>
      <c r="V49" s="124"/>
      <c r="W49" s="26"/>
      <c r="X49" s="35">
        <v>5103074.4769742619</v>
      </c>
      <c r="Y49" s="26"/>
      <c r="Z49" s="119">
        <v>0</v>
      </c>
      <c r="AA49" s="27">
        <v>87680.16</v>
      </c>
      <c r="AB49" s="125">
        <v>0</v>
      </c>
      <c r="AC49" s="35">
        <v>23142.602964348924</v>
      </c>
      <c r="AD49" s="26"/>
      <c r="AE49" s="27">
        <v>8741458.9079999998</v>
      </c>
      <c r="AF49" s="27">
        <v>1096322.22</v>
      </c>
      <c r="AG49" s="27">
        <v>5319.6150000000007</v>
      </c>
      <c r="AH49" s="33">
        <v>16339188.587932464</v>
      </c>
      <c r="AI49" s="31">
        <f t="shared" si="3"/>
        <v>46</v>
      </c>
    </row>
    <row r="50" spans="1:35" ht="11.25" customHeight="1">
      <c r="A50" s="272"/>
      <c r="B50" s="80"/>
      <c r="C50" s="278" t="s">
        <v>78</v>
      </c>
      <c r="D50" s="278"/>
      <c r="E50" s="32">
        <f t="shared" si="0"/>
        <v>47</v>
      </c>
      <c r="F50" s="127">
        <v>0</v>
      </c>
      <c r="G50" s="154">
        <v>0</v>
      </c>
      <c r="H50" s="126">
        <v>0</v>
      </c>
      <c r="I50" s="127">
        <v>0</v>
      </c>
      <c r="J50" s="119">
        <v>0</v>
      </c>
      <c r="K50" s="155">
        <v>0</v>
      </c>
      <c r="L50" s="25"/>
      <c r="M50" s="26"/>
      <c r="N50" s="26"/>
      <c r="O50" s="125">
        <v>0</v>
      </c>
      <c r="P50" s="26"/>
      <c r="Q50" s="27">
        <v>1352780.8114513834</v>
      </c>
      <c r="R50" s="125">
        <v>0</v>
      </c>
      <c r="S50" s="119">
        <v>0</v>
      </c>
      <c r="T50" s="119">
        <v>0</v>
      </c>
      <c r="U50" s="27">
        <v>6169.28</v>
      </c>
      <c r="V50" s="124"/>
      <c r="W50" s="26"/>
      <c r="X50" s="35">
        <v>2649815.4805242573</v>
      </c>
      <c r="Y50" s="26"/>
      <c r="Z50" s="119">
        <v>0</v>
      </c>
      <c r="AA50" s="125">
        <v>0</v>
      </c>
      <c r="AB50" s="119">
        <v>0</v>
      </c>
      <c r="AC50" s="128">
        <v>0</v>
      </c>
      <c r="AD50" s="26"/>
      <c r="AE50" s="27">
        <v>4133222.2440000004</v>
      </c>
      <c r="AF50" s="27">
        <v>494900.86</v>
      </c>
      <c r="AG50" s="125">
        <v>0</v>
      </c>
      <c r="AH50" s="33">
        <v>8722209.1437262371</v>
      </c>
      <c r="AI50" s="31">
        <f t="shared" si="3"/>
        <v>47</v>
      </c>
    </row>
    <row r="51" spans="1:35" ht="11.25" customHeight="1">
      <c r="A51" s="272"/>
      <c r="B51" s="80"/>
      <c r="C51" s="278" t="s">
        <v>79</v>
      </c>
      <c r="D51" s="278"/>
      <c r="E51" s="32">
        <f t="shared" si="0"/>
        <v>48</v>
      </c>
      <c r="F51" s="127">
        <v>0</v>
      </c>
      <c r="G51" s="154">
        <v>0</v>
      </c>
      <c r="H51" s="126">
        <v>0</v>
      </c>
      <c r="I51" s="127">
        <v>0</v>
      </c>
      <c r="J51" s="27">
        <v>353125.946</v>
      </c>
      <c r="K51" s="155">
        <v>0</v>
      </c>
      <c r="L51" s="25"/>
      <c r="M51" s="26"/>
      <c r="N51" s="26"/>
      <c r="O51" s="125">
        <v>0</v>
      </c>
      <c r="P51" s="26"/>
      <c r="Q51" s="27">
        <v>502550.88541741495</v>
      </c>
      <c r="R51" s="119">
        <v>0</v>
      </c>
      <c r="S51" s="119">
        <v>0</v>
      </c>
      <c r="T51" s="119">
        <v>0</v>
      </c>
      <c r="U51" s="27">
        <v>26241.41</v>
      </c>
      <c r="V51" s="124"/>
      <c r="W51" s="26"/>
      <c r="X51" s="35">
        <v>6879168.1157058654</v>
      </c>
      <c r="Y51" s="26"/>
      <c r="Z51" s="125">
        <v>0</v>
      </c>
      <c r="AA51" s="27">
        <v>179860.27</v>
      </c>
      <c r="AB51" s="119">
        <v>0</v>
      </c>
      <c r="AC51" s="36">
        <v>71000.124239931276</v>
      </c>
      <c r="AD51" s="26"/>
      <c r="AE51" s="27">
        <v>11519904.852</v>
      </c>
      <c r="AF51" s="27">
        <v>1833170.25</v>
      </c>
      <c r="AG51" s="125">
        <v>0</v>
      </c>
      <c r="AH51" s="33">
        <v>21366058.748118389</v>
      </c>
      <c r="AI51" s="31">
        <f t="shared" si="3"/>
        <v>48</v>
      </c>
    </row>
    <row r="52" spans="1:35" ht="11.25" customHeight="1">
      <c r="A52" s="272"/>
      <c r="B52" s="80"/>
      <c r="C52" s="278" t="s">
        <v>80</v>
      </c>
      <c r="D52" s="278"/>
      <c r="E52" s="32">
        <f t="shared" si="0"/>
        <v>49</v>
      </c>
      <c r="F52" s="127">
        <v>0</v>
      </c>
      <c r="G52" s="154">
        <v>0</v>
      </c>
      <c r="H52" s="126">
        <v>0</v>
      </c>
      <c r="I52" s="129">
        <v>0</v>
      </c>
      <c r="J52" s="125">
        <v>0</v>
      </c>
      <c r="K52" s="155">
        <v>0</v>
      </c>
      <c r="L52" s="25"/>
      <c r="M52" s="26"/>
      <c r="N52" s="26"/>
      <c r="O52" s="27">
        <v>14583.905325842145</v>
      </c>
      <c r="P52" s="26"/>
      <c r="Q52" s="27">
        <v>1945315.8800000004</v>
      </c>
      <c r="R52" s="27">
        <v>26069.919999999998</v>
      </c>
      <c r="S52" s="154">
        <v>0</v>
      </c>
      <c r="T52" s="27">
        <v>10755.6</v>
      </c>
      <c r="U52" s="27">
        <v>529930.71000000008</v>
      </c>
      <c r="V52" s="124"/>
      <c r="W52" s="26"/>
      <c r="X52" s="35">
        <v>3295078.2384147644</v>
      </c>
      <c r="Y52" s="26"/>
      <c r="Z52" s="119">
        <v>0</v>
      </c>
      <c r="AA52" s="27">
        <v>12117011.198556304</v>
      </c>
      <c r="AB52" s="119">
        <v>0</v>
      </c>
      <c r="AC52" s="35">
        <v>2847.4426284607171</v>
      </c>
      <c r="AD52" s="26"/>
      <c r="AE52" s="27">
        <v>10047069.719999999</v>
      </c>
      <c r="AF52" s="27">
        <v>1545922.65</v>
      </c>
      <c r="AG52" s="34">
        <v>4964.1400000000003</v>
      </c>
      <c r="AH52" s="33">
        <v>30339568.113925371</v>
      </c>
      <c r="AI52" s="31">
        <f t="shared" si="3"/>
        <v>49</v>
      </c>
    </row>
    <row r="53" spans="1:35" ht="11.25" customHeight="1">
      <c r="A53" s="272"/>
      <c r="B53" s="80"/>
      <c r="C53" s="296" t="s">
        <v>104</v>
      </c>
      <c r="D53" s="280"/>
      <c r="E53" s="38">
        <f t="shared" ref="E53:E59" si="4">E52+1</f>
        <v>50</v>
      </c>
      <c r="F53" s="123">
        <v>0</v>
      </c>
      <c r="G53" s="153">
        <v>0</v>
      </c>
      <c r="H53" s="122">
        <v>0</v>
      </c>
      <c r="I53" s="39">
        <v>193577.54</v>
      </c>
      <c r="J53" s="42">
        <v>4463102.2719999999</v>
      </c>
      <c r="K53" s="114">
        <v>0</v>
      </c>
      <c r="L53" s="81"/>
      <c r="M53" s="44"/>
      <c r="N53" s="44"/>
      <c r="O53" s="113">
        <v>0</v>
      </c>
      <c r="P53" s="44"/>
      <c r="Q53" s="42">
        <v>15823823.409337059</v>
      </c>
      <c r="R53" s="42">
        <v>2449168.1683205096</v>
      </c>
      <c r="S53" s="113">
        <v>0</v>
      </c>
      <c r="T53" s="40">
        <v>1412940.02</v>
      </c>
      <c r="U53" s="113">
        <v>0</v>
      </c>
      <c r="V53" s="114">
        <v>0</v>
      </c>
      <c r="W53" s="44"/>
      <c r="X53" s="41">
        <v>105321984.67435209</v>
      </c>
      <c r="Y53" s="44"/>
      <c r="Z53" s="113">
        <v>0</v>
      </c>
      <c r="AA53" s="42">
        <v>14902835.225935224</v>
      </c>
      <c r="AB53" s="42">
        <v>87169.98</v>
      </c>
      <c r="AC53" s="122">
        <v>0</v>
      </c>
      <c r="AD53" s="44"/>
      <c r="AE53" s="42">
        <v>121173750.79199998</v>
      </c>
      <c r="AF53" s="42">
        <v>14745575.560000001</v>
      </c>
      <c r="AG53" s="42">
        <v>8667477.3962355144</v>
      </c>
      <c r="AH53" s="39">
        <v>312384324.4171859</v>
      </c>
      <c r="AI53" s="148">
        <f t="shared" si="3"/>
        <v>50</v>
      </c>
    </row>
    <row r="54" spans="1:35" ht="11.25" customHeight="1">
      <c r="A54" s="272"/>
      <c r="B54" s="80"/>
      <c r="C54" s="285" t="s">
        <v>82</v>
      </c>
      <c r="D54" s="285"/>
      <c r="E54" s="21">
        <f t="shared" si="4"/>
        <v>51</v>
      </c>
      <c r="F54" s="127">
        <v>0</v>
      </c>
      <c r="G54" s="82"/>
      <c r="H54" s="24"/>
      <c r="I54" s="26"/>
      <c r="J54" s="119">
        <v>0</v>
      </c>
      <c r="K54" s="24"/>
      <c r="L54" s="25"/>
      <c r="M54" s="26"/>
      <c r="N54" s="26"/>
      <c r="O54" s="27">
        <v>2198769.8151691272</v>
      </c>
      <c r="P54" s="26"/>
      <c r="Q54" s="26"/>
      <c r="R54" s="26"/>
      <c r="S54" s="26"/>
      <c r="T54" s="26"/>
      <c r="U54" s="119">
        <v>0</v>
      </c>
      <c r="V54" s="24"/>
      <c r="W54" s="26"/>
      <c r="X54" s="24"/>
      <c r="Y54" s="26"/>
      <c r="Z54" s="26"/>
      <c r="AA54" s="26"/>
      <c r="AB54" s="26"/>
      <c r="AC54" s="35">
        <v>142037.96438568184</v>
      </c>
      <c r="AD54" s="26"/>
      <c r="AE54" s="27">
        <v>8812245.5999999996</v>
      </c>
      <c r="AF54" s="26"/>
      <c r="AG54" s="26"/>
      <c r="AH54" s="33">
        <v>11153053.379554808</v>
      </c>
      <c r="AI54" s="148">
        <f t="shared" si="3"/>
        <v>51</v>
      </c>
    </row>
    <row r="55" spans="1:35" ht="11.25" customHeight="1">
      <c r="A55" s="272"/>
      <c r="B55" s="80"/>
      <c r="C55" s="278" t="s">
        <v>83</v>
      </c>
      <c r="D55" s="278"/>
      <c r="E55" s="21">
        <f t="shared" si="4"/>
        <v>52</v>
      </c>
      <c r="F55" s="25"/>
      <c r="G55" s="82"/>
      <c r="H55" s="24"/>
      <c r="I55" s="26"/>
      <c r="J55" s="26"/>
      <c r="K55" s="24"/>
      <c r="L55" s="25"/>
      <c r="M55" s="26"/>
      <c r="N55" s="27">
        <v>133737052.32109602</v>
      </c>
      <c r="O55" s="27">
        <v>211378093.36252248</v>
      </c>
      <c r="P55" s="26"/>
      <c r="Q55" s="26"/>
      <c r="R55" s="26"/>
      <c r="S55" s="26"/>
      <c r="T55" s="26"/>
      <c r="U55" s="27">
        <v>2293966.2579999999</v>
      </c>
      <c r="V55" s="24"/>
      <c r="W55" s="26"/>
      <c r="X55" s="35">
        <v>1209888.289473684</v>
      </c>
      <c r="Y55" s="26"/>
      <c r="Z55" s="26"/>
      <c r="AA55" s="26"/>
      <c r="AB55" s="26"/>
      <c r="AC55" s="35">
        <v>21221241.263391901</v>
      </c>
      <c r="AD55" s="26"/>
      <c r="AE55" s="26"/>
      <c r="AF55" s="26"/>
      <c r="AG55" s="26"/>
      <c r="AH55" s="33">
        <v>369840241.49448413</v>
      </c>
      <c r="AI55" s="31">
        <f t="shared" si="3"/>
        <v>52</v>
      </c>
    </row>
    <row r="56" spans="1:35" ht="11.25" customHeight="1">
      <c r="A56" s="272"/>
      <c r="B56" s="80"/>
      <c r="C56" s="278" t="s">
        <v>84</v>
      </c>
      <c r="D56" s="278"/>
      <c r="E56" s="21">
        <f t="shared" si="4"/>
        <v>53</v>
      </c>
      <c r="F56" s="25"/>
      <c r="G56" s="82"/>
      <c r="H56" s="24"/>
      <c r="I56" s="26"/>
      <c r="J56" s="26"/>
      <c r="K56" s="24"/>
      <c r="L56" s="25"/>
      <c r="M56" s="26"/>
      <c r="N56" s="27">
        <v>90855.082079999993</v>
      </c>
      <c r="O56" s="26"/>
      <c r="P56" s="27">
        <v>60251663.075870939</v>
      </c>
      <c r="Q56" s="26"/>
      <c r="R56" s="26"/>
      <c r="S56" s="26"/>
      <c r="T56" s="26"/>
      <c r="U56" s="26"/>
      <c r="V56" s="24"/>
      <c r="W56" s="26"/>
      <c r="X56" s="24"/>
      <c r="Y56" s="26"/>
      <c r="Z56" s="26"/>
      <c r="AA56" s="26"/>
      <c r="AB56" s="26"/>
      <c r="AC56" s="24"/>
      <c r="AD56" s="26"/>
      <c r="AE56" s="26"/>
      <c r="AF56" s="26"/>
      <c r="AG56" s="26"/>
      <c r="AH56" s="33">
        <v>60342518.157950938</v>
      </c>
      <c r="AI56" s="31">
        <f t="shared" si="3"/>
        <v>53</v>
      </c>
    </row>
    <row r="57" spans="1:35" ht="11.25" customHeight="1">
      <c r="A57" s="272"/>
      <c r="B57" s="80"/>
      <c r="C57" s="278" t="s">
        <v>85</v>
      </c>
      <c r="D57" s="278"/>
      <c r="E57" s="21">
        <f t="shared" si="4"/>
        <v>54</v>
      </c>
      <c r="F57" s="25"/>
      <c r="G57" s="82"/>
      <c r="H57" s="24"/>
      <c r="I57" s="26"/>
      <c r="J57" s="26"/>
      <c r="K57" s="24"/>
      <c r="L57" s="25"/>
      <c r="M57" s="26"/>
      <c r="N57" s="26"/>
      <c r="O57" s="27">
        <v>240326.37405083733</v>
      </c>
      <c r="P57" s="26"/>
      <c r="Q57" s="26"/>
      <c r="R57" s="26"/>
      <c r="S57" s="26"/>
      <c r="T57" s="26"/>
      <c r="U57" s="26"/>
      <c r="V57" s="24"/>
      <c r="W57" s="26"/>
      <c r="X57" s="24"/>
      <c r="Y57" s="26"/>
      <c r="Z57" s="26"/>
      <c r="AA57" s="26"/>
      <c r="AB57" s="26"/>
      <c r="AC57" s="83">
        <v>15524.803334516973</v>
      </c>
      <c r="AD57" s="26"/>
      <c r="AE57" s="26"/>
      <c r="AF57" s="26"/>
      <c r="AG57" s="26"/>
      <c r="AH57" s="33">
        <v>255851.1773853543</v>
      </c>
      <c r="AI57" s="31">
        <f t="shared" si="3"/>
        <v>54</v>
      </c>
    </row>
    <row r="58" spans="1:35" ht="11.25" customHeight="1">
      <c r="A58" s="272"/>
      <c r="B58" s="80"/>
      <c r="C58" s="280" t="s">
        <v>86</v>
      </c>
      <c r="D58" s="280"/>
      <c r="E58" s="38">
        <f t="shared" si="4"/>
        <v>55</v>
      </c>
      <c r="F58" s="116">
        <v>0</v>
      </c>
      <c r="G58" s="84"/>
      <c r="H58" s="43"/>
      <c r="I58" s="44"/>
      <c r="J58" s="112">
        <v>0</v>
      </c>
      <c r="K58" s="43"/>
      <c r="L58" s="81"/>
      <c r="M58" s="44"/>
      <c r="N58" s="42">
        <v>133827907.40317602</v>
      </c>
      <c r="O58" s="69">
        <v>213817189.55174243</v>
      </c>
      <c r="P58" s="42">
        <v>60251663.075870939</v>
      </c>
      <c r="Q58" s="44"/>
      <c r="R58" s="44"/>
      <c r="S58" s="44"/>
      <c r="T58" s="44"/>
      <c r="U58" s="42">
        <v>2293966.2579999999</v>
      </c>
      <c r="V58" s="43"/>
      <c r="W58" s="44"/>
      <c r="X58" s="41">
        <v>1209888.289473684</v>
      </c>
      <c r="Y58" s="44"/>
      <c r="Z58" s="44"/>
      <c r="AA58" s="44"/>
      <c r="AB58" s="44"/>
      <c r="AC58" s="41">
        <v>21378804.031112097</v>
      </c>
      <c r="AD58" s="44"/>
      <c r="AE58" s="42">
        <v>8812245.5999999996</v>
      </c>
      <c r="AF58" s="44"/>
      <c r="AG58" s="44"/>
      <c r="AH58" s="39">
        <v>441591664.2093752</v>
      </c>
      <c r="AI58" s="148">
        <f t="shared" si="3"/>
        <v>55</v>
      </c>
    </row>
    <row r="59" spans="1:35" ht="11.25" customHeight="1">
      <c r="A59" s="272"/>
      <c r="B59" s="80"/>
      <c r="C59" s="297" t="s">
        <v>103</v>
      </c>
      <c r="D59" s="277"/>
      <c r="E59" s="65">
        <f t="shared" si="4"/>
        <v>56</v>
      </c>
      <c r="F59" s="152">
        <v>0</v>
      </c>
      <c r="G59" s="151">
        <v>0</v>
      </c>
      <c r="H59" s="150">
        <v>0</v>
      </c>
      <c r="I59" s="121">
        <v>0</v>
      </c>
      <c r="J59" s="69">
        <v>2128133.5649999999</v>
      </c>
      <c r="K59" s="130">
        <v>0</v>
      </c>
      <c r="L59" s="22"/>
      <c r="M59" s="67"/>
      <c r="N59" s="69">
        <v>1393638.9947778205</v>
      </c>
      <c r="O59" s="149">
        <v>0</v>
      </c>
      <c r="P59" s="67"/>
      <c r="Q59" s="69">
        <v>155563310.05599999</v>
      </c>
      <c r="R59" s="42">
        <v>226565.25</v>
      </c>
      <c r="S59" s="44"/>
      <c r="T59" s="112">
        <v>0</v>
      </c>
      <c r="U59" s="113">
        <v>0</v>
      </c>
      <c r="V59" s="43"/>
      <c r="W59" s="44"/>
      <c r="X59" s="41">
        <v>193479599.90825045</v>
      </c>
      <c r="Y59" s="44"/>
      <c r="Z59" s="113">
        <v>0</v>
      </c>
      <c r="AA59" s="42">
        <v>62188692.032000005</v>
      </c>
      <c r="AB59" s="44"/>
      <c r="AC59" s="122">
        <v>0</v>
      </c>
      <c r="AD59" s="44"/>
      <c r="AE59" s="42">
        <v>166351645.368</v>
      </c>
      <c r="AF59" s="42">
        <v>32254765.952</v>
      </c>
      <c r="AG59" s="44"/>
      <c r="AH59" s="39">
        <v>650902677.39199448</v>
      </c>
      <c r="AI59" s="148">
        <f t="shared" si="3"/>
        <v>56</v>
      </c>
    </row>
    <row r="60" spans="1:35" s="146" customFormat="1" ht="11.25" customHeight="1">
      <c r="A60" s="86" t="s">
        <v>88</v>
      </c>
      <c r="B60" s="87"/>
      <c r="C60" s="88"/>
      <c r="D60" s="88"/>
      <c r="E60" s="89"/>
      <c r="F60" s="90"/>
      <c r="G60" s="91"/>
      <c r="H60" s="91"/>
      <c r="I60" s="91"/>
      <c r="J60" s="90"/>
      <c r="K60" s="91"/>
      <c r="L60" s="92"/>
      <c r="M60" s="90"/>
      <c r="N60" s="90"/>
      <c r="O60" s="90"/>
      <c r="P60" s="90"/>
      <c r="Q60" s="90"/>
      <c r="R60" s="90"/>
      <c r="S60" s="90"/>
      <c r="T60" s="91"/>
      <c r="U60" s="90"/>
      <c r="V60" s="90"/>
      <c r="W60" s="90"/>
      <c r="X60" s="90"/>
      <c r="Y60" s="90"/>
      <c r="Z60" s="90"/>
      <c r="AA60" s="90"/>
      <c r="AB60" s="90"/>
      <c r="AC60" s="90"/>
      <c r="AD60" s="90"/>
      <c r="AE60" s="90"/>
      <c r="AF60" s="90"/>
      <c r="AG60" s="90"/>
      <c r="AH60" s="93"/>
      <c r="AI60" s="147"/>
    </row>
    <row r="61" spans="1:35" s="142" customFormat="1" ht="11.25" customHeight="1">
      <c r="A61" s="95" t="s">
        <v>102</v>
      </c>
      <c r="B61" s="143"/>
      <c r="C61" s="143"/>
      <c r="D61" s="143"/>
      <c r="E61" s="143"/>
      <c r="F61" s="143"/>
      <c r="G61" s="143"/>
      <c r="H61" s="143"/>
      <c r="I61" s="143"/>
      <c r="J61" s="143"/>
      <c r="K61" s="143"/>
      <c r="L61" s="143"/>
      <c r="M61" s="143"/>
      <c r="N61" s="143"/>
      <c r="O61" s="143"/>
      <c r="P61" s="143"/>
      <c r="Q61" s="143"/>
      <c r="S61" s="145"/>
      <c r="T61" s="145"/>
      <c r="U61" s="145"/>
      <c r="V61" s="145"/>
      <c r="W61" s="145"/>
      <c r="X61" s="145"/>
      <c r="Y61" s="145"/>
      <c r="Z61" s="145"/>
      <c r="AA61" s="145"/>
      <c r="AB61" s="145"/>
      <c r="AC61" s="145"/>
      <c r="AD61" s="145"/>
      <c r="AE61" s="145"/>
      <c r="AF61" s="145"/>
      <c r="AG61" s="145"/>
      <c r="AH61" s="145"/>
      <c r="AI61" s="145"/>
    </row>
    <row r="62" spans="1:35" s="142" customFormat="1" ht="11.25" customHeight="1">
      <c r="A62" s="95" t="s">
        <v>101</v>
      </c>
      <c r="B62" s="143"/>
      <c r="C62" s="143"/>
      <c r="D62" s="143"/>
      <c r="E62" s="143"/>
      <c r="F62" s="143"/>
      <c r="G62" s="143"/>
      <c r="H62" s="143"/>
      <c r="I62" s="143"/>
      <c r="J62" s="143"/>
      <c r="K62" s="143"/>
      <c r="L62" s="143"/>
      <c r="M62" s="143"/>
      <c r="N62" s="143"/>
      <c r="O62" s="143"/>
      <c r="P62" s="143"/>
      <c r="Q62" s="143"/>
      <c r="R62" s="144"/>
    </row>
    <row r="63" spans="1:35" s="142" customFormat="1" ht="11.25" customHeight="1">
      <c r="A63" s="95" t="s">
        <v>100</v>
      </c>
      <c r="B63" s="143"/>
      <c r="C63" s="143"/>
      <c r="D63" s="143"/>
      <c r="E63" s="143"/>
      <c r="F63" s="143"/>
      <c r="G63" s="143"/>
      <c r="H63" s="143"/>
      <c r="I63" s="143"/>
      <c r="J63" s="143"/>
      <c r="K63" s="143"/>
      <c r="L63" s="143"/>
      <c r="M63" s="143"/>
      <c r="N63" s="143"/>
      <c r="O63" s="143"/>
      <c r="P63" s="143"/>
      <c r="Q63" s="143"/>
    </row>
    <row r="64" spans="1:35" s="142" customFormat="1" ht="11.25" customHeight="1">
      <c r="A64" s="95" t="s">
        <v>99</v>
      </c>
      <c r="B64" s="143"/>
      <c r="C64" s="143"/>
      <c r="D64" s="143"/>
      <c r="E64" s="143"/>
      <c r="F64" s="143"/>
      <c r="G64" s="143"/>
      <c r="H64" s="143"/>
      <c r="I64" s="143"/>
      <c r="J64" s="143"/>
      <c r="K64" s="143"/>
      <c r="L64" s="143"/>
      <c r="M64" s="143"/>
      <c r="N64" s="143"/>
      <c r="O64" s="143"/>
      <c r="P64" s="143"/>
      <c r="Q64" s="143"/>
    </row>
    <row r="65" spans="1:17" s="142" customFormat="1" ht="11.25" customHeight="1">
      <c r="A65" s="143"/>
      <c r="B65" s="143"/>
      <c r="C65" s="143"/>
      <c r="D65" s="143"/>
      <c r="E65" s="143"/>
      <c r="F65" s="143"/>
      <c r="G65" s="143"/>
      <c r="H65" s="143"/>
      <c r="I65" s="143"/>
      <c r="J65" s="143"/>
      <c r="K65" s="143"/>
      <c r="L65" s="143"/>
      <c r="M65" s="143"/>
      <c r="N65" s="143"/>
      <c r="O65" s="143"/>
      <c r="P65" s="143"/>
      <c r="Q65" s="143"/>
    </row>
    <row r="66" spans="1:17" s="142" customFormat="1" ht="11.25" customHeight="1">
      <c r="B66" s="143"/>
      <c r="C66" s="143"/>
      <c r="D66" s="143"/>
      <c r="E66" s="143"/>
      <c r="F66" s="143"/>
      <c r="G66" s="143"/>
      <c r="H66" s="143"/>
      <c r="I66" s="143"/>
      <c r="J66" s="143"/>
      <c r="K66" s="143"/>
      <c r="L66" s="143"/>
      <c r="M66" s="143"/>
      <c r="N66" s="143"/>
      <c r="O66" s="143"/>
      <c r="P66" s="143"/>
      <c r="Q66" s="143"/>
    </row>
    <row r="67" spans="1:17" s="142" customFormat="1" ht="11.25" customHeight="1">
      <c r="B67" s="143"/>
      <c r="C67" s="143"/>
      <c r="D67" s="143"/>
      <c r="E67" s="143"/>
      <c r="F67" s="143"/>
      <c r="G67" s="143"/>
      <c r="H67" s="143"/>
      <c r="I67" s="143"/>
      <c r="J67" s="143"/>
      <c r="K67" s="143"/>
      <c r="L67" s="143"/>
      <c r="M67" s="143"/>
      <c r="N67" s="143"/>
      <c r="O67" s="143"/>
      <c r="P67" s="143"/>
      <c r="Q67" s="143"/>
    </row>
    <row r="68" spans="1:17" s="142" customFormat="1" ht="11.25" customHeight="1">
      <c r="B68" s="143"/>
      <c r="C68" s="143"/>
      <c r="D68" s="143"/>
      <c r="E68" s="143"/>
      <c r="F68" s="143"/>
      <c r="G68" s="143"/>
      <c r="H68" s="143"/>
      <c r="I68" s="143"/>
      <c r="J68" s="143"/>
      <c r="K68" s="143"/>
      <c r="L68" s="143"/>
      <c r="M68" s="143"/>
      <c r="N68" s="143"/>
      <c r="O68" s="143"/>
      <c r="P68" s="143"/>
      <c r="Q68" s="143"/>
    </row>
    <row r="69" spans="1:17" s="142" customFormat="1" ht="11.25" customHeight="1">
      <c r="B69" s="143"/>
      <c r="C69" s="143"/>
      <c r="D69" s="143"/>
      <c r="E69" s="143"/>
      <c r="F69" s="143"/>
      <c r="G69" s="143"/>
      <c r="H69" s="143"/>
      <c r="I69" s="143"/>
      <c r="J69" s="143"/>
      <c r="K69" s="143"/>
      <c r="L69" s="143"/>
      <c r="M69" s="143"/>
      <c r="N69" s="143"/>
      <c r="O69" s="143"/>
      <c r="P69" s="143"/>
      <c r="Q69" s="143"/>
    </row>
  </sheetData>
  <mergeCells count="78">
    <mergeCell ref="AD1:AG1"/>
    <mergeCell ref="A2:C2"/>
    <mergeCell ref="A3:D3"/>
    <mergeCell ref="F3:H3"/>
    <mergeCell ref="I3:K3"/>
    <mergeCell ref="L3:P3"/>
    <mergeCell ref="Q3:V3"/>
    <mergeCell ref="W3:X3"/>
    <mergeCell ref="AB3:AC3"/>
    <mergeCell ref="F1:H1"/>
    <mergeCell ref="I1:K1"/>
    <mergeCell ref="L1:V1"/>
    <mergeCell ref="W1:X1"/>
    <mergeCell ref="Y1:AC1"/>
    <mergeCell ref="A4:A10"/>
    <mergeCell ref="B4:B10"/>
    <mergeCell ref="C4:D4"/>
    <mergeCell ref="C5:D5"/>
    <mergeCell ref="C6:D6"/>
    <mergeCell ref="C7:D7"/>
    <mergeCell ref="C8:D8"/>
    <mergeCell ref="C9:D9"/>
    <mergeCell ref="C10:D10"/>
    <mergeCell ref="A11:A35"/>
    <mergeCell ref="B11:B20"/>
    <mergeCell ref="C11:D11"/>
    <mergeCell ref="C12:D12"/>
    <mergeCell ref="C13:D13"/>
    <mergeCell ref="C14:D14"/>
    <mergeCell ref="C15:D15"/>
    <mergeCell ref="C16:D16"/>
    <mergeCell ref="C17:D17"/>
    <mergeCell ref="C18:D18"/>
    <mergeCell ref="C19:D19"/>
    <mergeCell ref="C20:D20"/>
    <mergeCell ref="B21:B30"/>
    <mergeCell ref="C21:D21"/>
    <mergeCell ref="C22:D22"/>
    <mergeCell ref="C23:D23"/>
    <mergeCell ref="C24:D24"/>
    <mergeCell ref="C25:D25"/>
    <mergeCell ref="C26:D26"/>
    <mergeCell ref="C27:D27"/>
    <mergeCell ref="C28:D28"/>
    <mergeCell ref="C29:D29"/>
    <mergeCell ref="C30:D30"/>
    <mergeCell ref="B31:B35"/>
    <mergeCell ref="C31:D31"/>
    <mergeCell ref="C32:D32"/>
    <mergeCell ref="C33:D33"/>
    <mergeCell ref="C34:D34"/>
    <mergeCell ref="C35:D35"/>
    <mergeCell ref="B36:B39"/>
    <mergeCell ref="C36:D36"/>
    <mergeCell ref="C37:D37"/>
    <mergeCell ref="C38:D38"/>
    <mergeCell ref="C39:D39"/>
    <mergeCell ref="A40:A59"/>
    <mergeCell ref="C40:D40"/>
    <mergeCell ref="C41:D41"/>
    <mergeCell ref="C42:D42"/>
    <mergeCell ref="C43:D43"/>
    <mergeCell ref="C44:D44"/>
    <mergeCell ref="C45:D45"/>
    <mergeCell ref="C46:D46"/>
    <mergeCell ref="C47:D47"/>
    <mergeCell ref="C48:D48"/>
    <mergeCell ref="C49:D49"/>
    <mergeCell ref="C56:D56"/>
    <mergeCell ref="C57:D57"/>
    <mergeCell ref="C58:D58"/>
    <mergeCell ref="C59:D59"/>
    <mergeCell ref="C50:D50"/>
    <mergeCell ref="C51:D51"/>
    <mergeCell ref="C52:D52"/>
    <mergeCell ref="C53:D53"/>
    <mergeCell ref="C54:D54"/>
    <mergeCell ref="C55:D55"/>
  </mergeCells>
  <conditionalFormatting sqref="R65 R61:R63 A1:D1 AH60:AI60 A4:E59 D2 B60:E60 A3:D3">
    <cfRule type="cellIs" dxfId="30" priority="7" stopIfTrue="1" operator="equal">
      <formula>0</formula>
    </cfRule>
  </conditionalFormatting>
  <conditionalFormatting sqref="F60:AG60">
    <cfRule type="cellIs" dxfId="29" priority="8" stopIfTrue="1" operator="equal">
      <formula>0</formula>
    </cfRule>
  </conditionalFormatting>
  <conditionalFormatting sqref="F4:AH59">
    <cfRule type="cellIs" dxfId="28" priority="9" stopIfTrue="1" operator="equal">
      <formula>0</formula>
    </cfRule>
  </conditionalFormatting>
  <conditionalFormatting sqref="AI4:AI59">
    <cfRule type="cellIs" dxfId="27" priority="6" stopIfTrue="1" operator="equal">
      <formula>0</formula>
    </cfRule>
  </conditionalFormatting>
  <conditionalFormatting sqref="A2:C2">
    <cfRule type="cellIs" dxfId="26" priority="5" stopIfTrue="1" operator="equal">
      <formula>0</formula>
    </cfRule>
  </conditionalFormatting>
  <conditionalFormatting sqref="A60">
    <cfRule type="cellIs" dxfId="25" priority="4" stopIfTrue="1" operator="equal">
      <formula>0</formula>
    </cfRule>
  </conditionalFormatting>
  <conditionalFormatting sqref="A61:A64">
    <cfRule type="cellIs" dxfId="24" priority="3" stopIfTrue="1" operator="equal">
      <formula>0</formula>
    </cfRule>
  </conditionalFormatting>
  <conditionalFormatting sqref="E1:AH1 E3:AH3">
    <cfRule type="cellIs" dxfId="23" priority="2" stopIfTrue="1" operator="equal">
      <formula>0</formula>
    </cfRule>
  </conditionalFormatting>
  <conditionalFormatting sqref="E2:AH2">
    <cfRule type="cellIs" dxfId="22" priority="1" stopIfTrue="1" operator="equal">
      <formula>0</formula>
    </cfRule>
  </conditionalFormatting>
  <printOptions horizontalCentered="1" verticalCentered="1"/>
  <pageMargins left="0.78740157480314965" right="0.78740157480314965" top="0.78740157480314965" bottom="0.78740157480314965" header="0.51181102362204722" footer="0.51181102362204722"/>
  <pageSetup paperSize="9" scale="56" firstPageNumber="8" pageOrder="overThenDown" orientation="landscape" r:id="rId1"/>
  <headerFooter alignWithMargins="0">
    <oddHeader>&amp;L&amp;"Arial,Fett"&amp;11Energiebilanz Bayern 2010 - Tabelle C: Terajoule</oddHeader>
  </headerFooter>
  <colBreaks count="2" manualBreakCount="2">
    <brk id="16" max="1048575" man="1"/>
    <brk id="18" max="63"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AI69"/>
  <sheetViews>
    <sheetView zoomScaleNormal="100" zoomScaleSheetLayoutView="100" workbookViewId="0">
      <pane xSplit="5" ySplit="3" topLeftCell="F4" activePane="bottomRight" state="frozen"/>
      <selection pane="topRight"/>
      <selection pane="bottomLeft"/>
      <selection pane="bottomRight"/>
    </sheetView>
  </sheetViews>
  <sheetFormatPr baseColWidth="10" defaultRowHeight="11.25" customHeight="1"/>
  <cols>
    <col min="1" max="1" width="3.5703125" style="141" customWidth="1"/>
    <col min="2" max="2" width="9" style="141" customWidth="1"/>
    <col min="3" max="3" width="13.85546875" style="141" customWidth="1"/>
    <col min="4" max="4" width="21.42578125" style="141" customWidth="1"/>
    <col min="5" max="5" width="2.85546875" style="141" customWidth="1"/>
    <col min="6" max="33" width="7" style="141" customWidth="1"/>
    <col min="34" max="34" width="8.5703125" style="141" customWidth="1"/>
    <col min="35" max="35" width="2.85546875" style="141" customWidth="1"/>
    <col min="36" max="16384" width="11.42578125" style="141"/>
  </cols>
  <sheetData>
    <row r="1" spans="1:35" ht="15" customHeight="1">
      <c r="A1" s="1"/>
      <c r="B1" s="2"/>
      <c r="C1" s="2"/>
      <c r="D1" s="2"/>
      <c r="E1" s="3"/>
      <c r="F1" s="295" t="s">
        <v>0</v>
      </c>
      <c r="G1" s="294"/>
      <c r="H1" s="262"/>
      <c r="I1" s="295" t="s">
        <v>1</v>
      </c>
      <c r="J1" s="294"/>
      <c r="K1" s="262"/>
      <c r="L1" s="257" t="s">
        <v>2</v>
      </c>
      <c r="M1" s="258"/>
      <c r="N1" s="258"/>
      <c r="O1" s="258"/>
      <c r="P1" s="258"/>
      <c r="Q1" s="258"/>
      <c r="R1" s="258"/>
      <c r="S1" s="258"/>
      <c r="T1" s="258"/>
      <c r="U1" s="258"/>
      <c r="V1" s="259"/>
      <c r="W1" s="258" t="s">
        <v>3</v>
      </c>
      <c r="X1" s="259"/>
      <c r="Y1" s="295" t="s">
        <v>4</v>
      </c>
      <c r="Z1" s="294"/>
      <c r="AA1" s="294"/>
      <c r="AB1" s="294"/>
      <c r="AC1" s="262"/>
      <c r="AD1" s="257" t="s">
        <v>5</v>
      </c>
      <c r="AE1" s="258"/>
      <c r="AF1" s="258"/>
      <c r="AG1" s="290"/>
      <c r="AH1" s="4"/>
      <c r="AI1" s="5"/>
    </row>
    <row r="2" spans="1:35" ht="55.5" customHeight="1">
      <c r="A2" s="263" t="s">
        <v>107</v>
      </c>
      <c r="B2" s="263"/>
      <c r="C2" s="263"/>
      <c r="D2" s="8"/>
      <c r="E2" s="9" t="s">
        <v>7</v>
      </c>
      <c r="F2" s="10" t="s">
        <v>8</v>
      </c>
      <c r="G2" s="11" t="s">
        <v>9</v>
      </c>
      <c r="H2" s="9" t="s">
        <v>10</v>
      </c>
      <c r="I2" s="10" t="s">
        <v>8</v>
      </c>
      <c r="J2" s="11" t="s">
        <v>11</v>
      </c>
      <c r="K2" s="9" t="s">
        <v>12</v>
      </c>
      <c r="L2" s="11" t="s">
        <v>13</v>
      </c>
      <c r="M2" s="12" t="s">
        <v>14</v>
      </c>
      <c r="N2" s="12" t="s">
        <v>15</v>
      </c>
      <c r="O2" s="12" t="s">
        <v>16</v>
      </c>
      <c r="P2" s="12" t="s">
        <v>17</v>
      </c>
      <c r="Q2" s="11" t="s">
        <v>18</v>
      </c>
      <c r="R2" s="11" t="s">
        <v>19</v>
      </c>
      <c r="S2" s="11" t="s">
        <v>20</v>
      </c>
      <c r="T2" s="11" t="s">
        <v>21</v>
      </c>
      <c r="U2" s="11" t="s">
        <v>22</v>
      </c>
      <c r="V2" s="9" t="s">
        <v>23</v>
      </c>
      <c r="W2" s="11" t="s">
        <v>24</v>
      </c>
      <c r="X2" s="9" t="s">
        <v>25</v>
      </c>
      <c r="Y2" s="11" t="s">
        <v>26</v>
      </c>
      <c r="Z2" s="13" t="s">
        <v>27</v>
      </c>
      <c r="AA2" s="11" t="s">
        <v>28</v>
      </c>
      <c r="AB2" s="11" t="s">
        <v>29</v>
      </c>
      <c r="AC2" s="9" t="s">
        <v>30</v>
      </c>
      <c r="AD2" s="11" t="s">
        <v>31</v>
      </c>
      <c r="AE2" s="11" t="s">
        <v>32</v>
      </c>
      <c r="AF2" s="11" t="s">
        <v>33</v>
      </c>
      <c r="AG2" s="9" t="s">
        <v>30</v>
      </c>
      <c r="AH2" s="10" t="s">
        <v>34</v>
      </c>
      <c r="AI2" s="14" t="s">
        <v>97</v>
      </c>
    </row>
    <row r="3" spans="1:35" ht="11.1" customHeight="1">
      <c r="A3" s="264" t="s">
        <v>35</v>
      </c>
      <c r="B3" s="291"/>
      <c r="C3" s="264"/>
      <c r="D3" s="264"/>
      <c r="E3" s="15"/>
      <c r="F3" s="292"/>
      <c r="G3" s="292"/>
      <c r="H3" s="292"/>
      <c r="I3" s="292"/>
      <c r="J3" s="292"/>
      <c r="K3" s="292"/>
      <c r="L3" s="268"/>
      <c r="M3" s="269"/>
      <c r="N3" s="269"/>
      <c r="O3" s="269"/>
      <c r="P3" s="269"/>
      <c r="Q3" s="267"/>
      <c r="R3" s="292"/>
      <c r="S3" s="292"/>
      <c r="T3" s="292"/>
      <c r="U3" s="292"/>
      <c r="V3" s="292"/>
      <c r="W3" s="268"/>
      <c r="X3" s="293"/>
      <c r="Y3" s="16"/>
      <c r="Z3" s="17"/>
      <c r="AA3" s="17"/>
      <c r="AB3" s="267"/>
      <c r="AC3" s="292"/>
      <c r="AD3" s="18"/>
      <c r="AE3" s="17"/>
      <c r="AF3" s="17"/>
      <c r="AG3" s="19"/>
      <c r="AH3" s="17"/>
      <c r="AI3" s="165"/>
    </row>
    <row r="4" spans="1:35" ht="11.25" customHeight="1">
      <c r="A4" s="271" t="s">
        <v>36</v>
      </c>
      <c r="B4" s="274"/>
      <c r="C4" s="278" t="s">
        <v>37</v>
      </c>
      <c r="D4" s="278"/>
      <c r="E4" s="21">
        <v>1</v>
      </c>
      <c r="F4" s="182"/>
      <c r="G4" s="212"/>
      <c r="H4" s="180"/>
      <c r="I4" s="182"/>
      <c r="J4" s="178"/>
      <c r="K4" s="180"/>
      <c r="L4" s="181">
        <v>1350812.5519999999</v>
      </c>
      <c r="M4" s="178"/>
      <c r="N4" s="178"/>
      <c r="O4" s="178"/>
      <c r="P4" s="178"/>
      <c r="Q4" s="178"/>
      <c r="R4" s="178"/>
      <c r="S4" s="178"/>
      <c r="T4" s="178"/>
      <c r="U4" s="178"/>
      <c r="V4" s="209"/>
      <c r="W4" s="178"/>
      <c r="X4" s="210">
        <v>349638.62212800002</v>
      </c>
      <c r="Y4" s="181">
        <v>43152532.704000004</v>
      </c>
      <c r="Z4" s="181">
        <v>35474946.270702228</v>
      </c>
      <c r="AA4" s="181">
        <v>68246083.200000003</v>
      </c>
      <c r="AB4" s="181">
        <v>15264705.958000001</v>
      </c>
      <c r="AC4" s="210">
        <v>30992971.422611795</v>
      </c>
      <c r="AD4" s="178"/>
      <c r="AE4" s="178"/>
      <c r="AF4" s="178"/>
      <c r="AG4" s="181">
        <v>28066681.176573038</v>
      </c>
      <c r="AH4" s="174">
        <v>222898371.90601507</v>
      </c>
      <c r="AI4" s="148">
        <v>1</v>
      </c>
    </row>
    <row r="5" spans="1:35" ht="11.25" customHeight="1">
      <c r="A5" s="272"/>
      <c r="B5" s="287"/>
      <c r="C5" s="278" t="s">
        <v>38</v>
      </c>
      <c r="D5" s="278"/>
      <c r="E5" s="216">
        <f t="shared" ref="E5:E52" si="0">E4+ 1</f>
        <v>2</v>
      </c>
      <c r="F5" s="177">
        <v>51380270.620999999</v>
      </c>
      <c r="G5" s="154">
        <v>0</v>
      </c>
      <c r="H5" s="184">
        <v>2578520.33</v>
      </c>
      <c r="I5" s="181">
        <v>1670.192</v>
      </c>
      <c r="J5" s="181">
        <v>6685585.301</v>
      </c>
      <c r="K5" s="126">
        <v>0</v>
      </c>
      <c r="L5" s="181">
        <v>740274853.53999996</v>
      </c>
      <c r="M5" s="119">
        <v>0</v>
      </c>
      <c r="N5" s="119">
        <v>0</v>
      </c>
      <c r="O5" s="181">
        <v>3167.1435708957724</v>
      </c>
      <c r="P5" s="181">
        <v>13344130.86295189</v>
      </c>
      <c r="Q5" s="181">
        <v>49753607.537999973</v>
      </c>
      <c r="R5" s="181">
        <v>3298866.6400000006</v>
      </c>
      <c r="S5" s="189">
        <v>0</v>
      </c>
      <c r="T5" s="189">
        <v>0</v>
      </c>
      <c r="U5" s="181">
        <v>2346848.519568929</v>
      </c>
      <c r="V5" s="180"/>
      <c r="W5" s="178"/>
      <c r="X5" s="184">
        <v>377261108.83096439</v>
      </c>
      <c r="Y5" s="178"/>
      <c r="Z5" s="178"/>
      <c r="AA5" s="178"/>
      <c r="AB5" s="178"/>
      <c r="AC5" s="184">
        <v>21554092.497159913</v>
      </c>
      <c r="AD5" s="181">
        <v>566947648.48780012</v>
      </c>
      <c r="AE5" s="119">
        <v>0</v>
      </c>
      <c r="AF5" s="119">
        <v>0</v>
      </c>
      <c r="AG5" s="178"/>
      <c r="AH5" s="177">
        <v>1835430370.5040162</v>
      </c>
      <c r="AI5" s="31">
        <f t="shared" ref="AI5:AI11" si="1">AI4+ 1</f>
        <v>2</v>
      </c>
    </row>
    <row r="6" spans="1:35" ht="11.25" customHeight="1">
      <c r="A6" s="272"/>
      <c r="B6" s="287"/>
      <c r="C6" s="278" t="s">
        <v>40</v>
      </c>
      <c r="D6" s="278"/>
      <c r="E6" s="32">
        <f t="shared" si="0"/>
        <v>3</v>
      </c>
      <c r="F6" s="127">
        <v>0</v>
      </c>
      <c r="G6" s="154">
        <v>0</v>
      </c>
      <c r="H6" s="184">
        <v>292787.96999999997</v>
      </c>
      <c r="I6" s="119">
        <v>0</v>
      </c>
      <c r="J6" s="181">
        <v>9670.010000000002</v>
      </c>
      <c r="K6" s="126">
        <v>0</v>
      </c>
      <c r="L6" s="182"/>
      <c r="M6" s="178"/>
      <c r="N6" s="178"/>
      <c r="O6" s="119">
        <v>0</v>
      </c>
      <c r="P6" s="178"/>
      <c r="Q6" s="181">
        <v>100148.81000000006</v>
      </c>
      <c r="R6" s="119">
        <v>0</v>
      </c>
      <c r="S6" s="189">
        <v>0</v>
      </c>
      <c r="T6" s="189">
        <v>0</v>
      </c>
      <c r="U6" s="119">
        <v>0</v>
      </c>
      <c r="V6" s="180"/>
      <c r="W6" s="178"/>
      <c r="X6" s="126">
        <v>0</v>
      </c>
      <c r="Y6" s="178"/>
      <c r="Z6" s="178"/>
      <c r="AA6" s="178"/>
      <c r="AB6" s="178"/>
      <c r="AC6" s="126">
        <v>0</v>
      </c>
      <c r="AD6" s="178"/>
      <c r="AE6" s="178"/>
      <c r="AF6" s="178"/>
      <c r="AG6" s="178"/>
      <c r="AH6" s="177">
        <v>420081.92000000004</v>
      </c>
      <c r="AI6" s="31">
        <f t="shared" si="1"/>
        <v>3</v>
      </c>
    </row>
    <row r="7" spans="1:35" ht="11.25" customHeight="1">
      <c r="A7" s="272"/>
      <c r="B7" s="287"/>
      <c r="C7" s="280" t="s">
        <v>41</v>
      </c>
      <c r="D7" s="280"/>
      <c r="E7" s="38">
        <f t="shared" si="0"/>
        <v>4</v>
      </c>
      <c r="F7" s="166">
        <v>51380270.620999999</v>
      </c>
      <c r="G7" s="153">
        <v>0</v>
      </c>
      <c r="H7" s="169">
        <v>2871308.3</v>
      </c>
      <c r="I7" s="166">
        <v>1670.192</v>
      </c>
      <c r="J7" s="168">
        <v>6695255.3109999998</v>
      </c>
      <c r="K7" s="114">
        <v>0</v>
      </c>
      <c r="L7" s="168">
        <v>741625666.09200001</v>
      </c>
      <c r="M7" s="112">
        <v>0</v>
      </c>
      <c r="N7" s="112">
        <v>0</v>
      </c>
      <c r="O7" s="168">
        <v>3167.1435708957724</v>
      </c>
      <c r="P7" s="168">
        <v>13344130.86295189</v>
      </c>
      <c r="Q7" s="168">
        <v>49853756.347999975</v>
      </c>
      <c r="R7" s="168">
        <v>3298866.6400000006</v>
      </c>
      <c r="S7" s="168">
        <v>16488.350000000093</v>
      </c>
      <c r="T7" s="168">
        <v>986.77999999932945</v>
      </c>
      <c r="U7" s="168">
        <v>2346848.519568929</v>
      </c>
      <c r="V7" s="170"/>
      <c r="W7" s="167"/>
      <c r="X7" s="169">
        <v>377610747.4530924</v>
      </c>
      <c r="Y7" s="168">
        <v>43152532.704000004</v>
      </c>
      <c r="Z7" s="168">
        <v>35474946.270702228</v>
      </c>
      <c r="AA7" s="168">
        <v>68246083.200000003</v>
      </c>
      <c r="AB7" s="168">
        <v>15264705.958000001</v>
      </c>
      <c r="AC7" s="169">
        <v>52547063.919771709</v>
      </c>
      <c r="AD7" s="168">
        <v>566947648.48780012</v>
      </c>
      <c r="AE7" s="112">
        <v>0</v>
      </c>
      <c r="AF7" s="112">
        <v>0</v>
      </c>
      <c r="AG7" s="168">
        <v>28066681.176573038</v>
      </c>
      <c r="AH7" s="166">
        <v>2058748824.3300314</v>
      </c>
      <c r="AI7" s="148">
        <f t="shared" si="1"/>
        <v>4</v>
      </c>
    </row>
    <row r="8" spans="1:35" ht="11.25" customHeight="1">
      <c r="A8" s="272"/>
      <c r="B8" s="287"/>
      <c r="C8" s="278" t="s">
        <v>42</v>
      </c>
      <c r="D8" s="278"/>
      <c r="E8" s="21">
        <f t="shared" si="0"/>
        <v>5</v>
      </c>
      <c r="F8" s="156">
        <v>0</v>
      </c>
      <c r="G8" s="154">
        <v>0</v>
      </c>
      <c r="H8" s="126">
        <v>0</v>
      </c>
      <c r="I8" s="119">
        <v>0</v>
      </c>
      <c r="J8" s="119">
        <v>0</v>
      </c>
      <c r="K8" s="126">
        <v>0</v>
      </c>
      <c r="L8" s="119">
        <v>0</v>
      </c>
      <c r="M8" s="181">
        <v>4729032</v>
      </c>
      <c r="N8" s="181">
        <v>218584.6853826046</v>
      </c>
      <c r="O8" s="181">
        <v>801528.93799350946</v>
      </c>
      <c r="P8" s="119">
        <v>0</v>
      </c>
      <c r="Q8" s="119">
        <v>0</v>
      </c>
      <c r="R8" s="181">
        <v>11797509.724000001</v>
      </c>
      <c r="S8" s="181">
        <v>3933711.7609999985</v>
      </c>
      <c r="T8" s="181">
        <v>9961595.6386673376</v>
      </c>
      <c r="U8" s="119">
        <v>0</v>
      </c>
      <c r="V8" s="180"/>
      <c r="W8" s="178"/>
      <c r="X8" s="126">
        <v>0</v>
      </c>
      <c r="Y8" s="178"/>
      <c r="Z8" s="178"/>
      <c r="AA8" s="178"/>
      <c r="AB8" s="178"/>
      <c r="AC8" s="126">
        <v>0</v>
      </c>
      <c r="AD8" s="178"/>
      <c r="AE8" s="181">
        <v>18135719.327563193</v>
      </c>
      <c r="AF8" s="181">
        <v>85377.600000000006</v>
      </c>
      <c r="AG8" s="178"/>
      <c r="AH8" s="177">
        <v>49663059.674606644</v>
      </c>
      <c r="AI8" s="148">
        <f t="shared" si="1"/>
        <v>5</v>
      </c>
    </row>
    <row r="9" spans="1:35" ht="11.25" customHeight="1">
      <c r="A9" s="272"/>
      <c r="B9" s="287"/>
      <c r="C9" s="278" t="s">
        <v>43</v>
      </c>
      <c r="D9" s="278"/>
      <c r="E9" s="21">
        <f t="shared" si="0"/>
        <v>6</v>
      </c>
      <c r="F9" s="177">
        <v>461423.25</v>
      </c>
      <c r="G9" s="154">
        <v>0</v>
      </c>
      <c r="H9" s="126">
        <v>0</v>
      </c>
      <c r="I9" s="119">
        <v>0</v>
      </c>
      <c r="J9" s="181">
        <v>2350.8700000000008</v>
      </c>
      <c r="K9" s="126">
        <v>0</v>
      </c>
      <c r="L9" s="182"/>
      <c r="M9" s="178"/>
      <c r="N9" s="178"/>
      <c r="O9" s="181">
        <v>1583.5717854478319</v>
      </c>
      <c r="P9" s="178"/>
      <c r="Q9" s="181">
        <v>4922.0200000000041</v>
      </c>
      <c r="R9" s="181">
        <v>1649433.3199999998</v>
      </c>
      <c r="S9" s="154">
        <v>0</v>
      </c>
      <c r="T9" s="154">
        <v>0</v>
      </c>
      <c r="U9" s="181">
        <v>24472.349999999977</v>
      </c>
      <c r="V9" s="180"/>
      <c r="W9" s="178"/>
      <c r="X9" s="184">
        <v>2615838.3336288086</v>
      </c>
      <c r="Y9" s="178"/>
      <c r="Z9" s="178"/>
      <c r="AA9" s="178"/>
      <c r="AB9" s="178"/>
      <c r="AC9" s="184">
        <v>3356.6534145521709</v>
      </c>
      <c r="AD9" s="178"/>
      <c r="AE9" s="178"/>
      <c r="AF9" s="178"/>
      <c r="AG9" s="178"/>
      <c r="AH9" s="177">
        <v>4763380.368828808</v>
      </c>
      <c r="AI9" s="31">
        <f t="shared" si="1"/>
        <v>6</v>
      </c>
    </row>
    <row r="10" spans="1:35" ht="11.25" customHeight="1">
      <c r="A10" s="273"/>
      <c r="B10" s="288"/>
      <c r="C10" s="281" t="s">
        <v>44</v>
      </c>
      <c r="D10" s="281"/>
      <c r="E10" s="38">
        <f t="shared" si="0"/>
        <v>7</v>
      </c>
      <c r="F10" s="195">
        <v>50918847.370999999</v>
      </c>
      <c r="G10" s="161">
        <v>0</v>
      </c>
      <c r="H10" s="199">
        <v>2871308.3</v>
      </c>
      <c r="I10" s="195">
        <v>1670.192</v>
      </c>
      <c r="J10" s="196">
        <v>6692904.4409999996</v>
      </c>
      <c r="K10" s="159">
        <v>0</v>
      </c>
      <c r="L10" s="196">
        <v>741625666.09200001</v>
      </c>
      <c r="M10" s="196">
        <v>-4729032</v>
      </c>
      <c r="N10" s="196">
        <v>-218584.6853826046</v>
      </c>
      <c r="O10" s="196">
        <v>-799945.36620806158</v>
      </c>
      <c r="P10" s="196">
        <v>13344130.86295189</v>
      </c>
      <c r="Q10" s="196">
        <v>49848834.327999972</v>
      </c>
      <c r="R10" s="196">
        <v>-10148076.404000001</v>
      </c>
      <c r="S10" s="196">
        <v>-3917223.4109999985</v>
      </c>
      <c r="T10" s="196">
        <v>-9960608.8586673383</v>
      </c>
      <c r="U10" s="196">
        <v>2322376.1695689289</v>
      </c>
      <c r="V10" s="215"/>
      <c r="W10" s="198"/>
      <c r="X10" s="199">
        <v>374994909.11946356</v>
      </c>
      <c r="Y10" s="196">
        <v>43152532.704000004</v>
      </c>
      <c r="Z10" s="196">
        <v>35474946.270702228</v>
      </c>
      <c r="AA10" s="196">
        <v>68246083.200000003</v>
      </c>
      <c r="AB10" s="196">
        <v>15264705.958000001</v>
      </c>
      <c r="AC10" s="199">
        <v>52543707.266357154</v>
      </c>
      <c r="AD10" s="196">
        <v>566947648.48780012</v>
      </c>
      <c r="AE10" s="196">
        <v>-18135719.327563193</v>
      </c>
      <c r="AF10" s="196">
        <v>-85377.600000000006</v>
      </c>
      <c r="AG10" s="196">
        <v>28066681.176573038</v>
      </c>
      <c r="AH10" s="195">
        <v>2004322384.2865961</v>
      </c>
      <c r="AI10" s="148">
        <f t="shared" si="1"/>
        <v>7</v>
      </c>
    </row>
    <row r="11" spans="1:35" ht="11.25" customHeight="1">
      <c r="A11" s="271" t="s">
        <v>45</v>
      </c>
      <c r="B11" s="274" t="s">
        <v>46</v>
      </c>
      <c r="C11" s="278" t="s">
        <v>47</v>
      </c>
      <c r="D11" s="278"/>
      <c r="E11" s="21">
        <f t="shared" si="0"/>
        <v>8</v>
      </c>
      <c r="F11" s="177">
        <v>28752367</v>
      </c>
      <c r="G11" s="212"/>
      <c r="H11" s="126">
        <v>0</v>
      </c>
      <c r="I11" s="119">
        <v>0</v>
      </c>
      <c r="J11" s="119">
        <v>0</v>
      </c>
      <c r="K11" s="126">
        <v>0</v>
      </c>
      <c r="L11" s="182"/>
      <c r="M11" s="178"/>
      <c r="N11" s="178"/>
      <c r="O11" s="189">
        <v>0</v>
      </c>
      <c r="P11" s="178"/>
      <c r="Q11" s="181">
        <v>225437.71</v>
      </c>
      <c r="R11" s="181">
        <v>14037441</v>
      </c>
      <c r="S11" s="189">
        <v>0</v>
      </c>
      <c r="T11" s="119">
        <v>0</v>
      </c>
      <c r="U11" s="119">
        <v>0</v>
      </c>
      <c r="V11" s="126">
        <v>0</v>
      </c>
      <c r="W11" s="178"/>
      <c r="X11" s="184">
        <v>16175657.630000001</v>
      </c>
      <c r="Y11" s="178"/>
      <c r="Z11" s="181">
        <v>17230.895497534955</v>
      </c>
      <c r="AA11" s="181">
        <v>2684251.8199999998</v>
      </c>
      <c r="AB11" s="181">
        <v>7462068.9679999994</v>
      </c>
      <c r="AC11" s="184">
        <v>1044.4593275290201</v>
      </c>
      <c r="AD11" s="178"/>
      <c r="AE11" s="178"/>
      <c r="AF11" s="178"/>
      <c r="AG11" s="181">
        <v>9333311.932</v>
      </c>
      <c r="AH11" s="177">
        <v>79244441.632297546</v>
      </c>
      <c r="AI11" s="148">
        <f t="shared" si="1"/>
        <v>8</v>
      </c>
    </row>
    <row r="12" spans="1:35" ht="11.25" customHeight="1">
      <c r="A12" s="272"/>
      <c r="B12" s="275"/>
      <c r="C12" s="278" t="s">
        <v>48</v>
      </c>
      <c r="D12" s="278"/>
      <c r="E12" s="21">
        <f t="shared" si="0"/>
        <v>9</v>
      </c>
      <c r="F12" s="193">
        <v>0</v>
      </c>
      <c r="G12" s="212"/>
      <c r="H12" s="126">
        <v>0</v>
      </c>
      <c r="I12" s="119">
        <v>0</v>
      </c>
      <c r="J12" s="119">
        <v>0</v>
      </c>
      <c r="K12" s="126">
        <v>0</v>
      </c>
      <c r="L12" s="182"/>
      <c r="M12" s="178"/>
      <c r="N12" s="178"/>
      <c r="O12" s="119">
        <v>0</v>
      </c>
      <c r="P12" s="178"/>
      <c r="Q12" s="181">
        <v>134449.89000000001</v>
      </c>
      <c r="R12" s="181">
        <v>81533</v>
      </c>
      <c r="S12" s="189">
        <v>0</v>
      </c>
      <c r="T12" s="119">
        <v>0</v>
      </c>
      <c r="U12" s="119">
        <v>0</v>
      </c>
      <c r="V12" s="126">
        <v>0</v>
      </c>
      <c r="W12" s="178"/>
      <c r="X12" s="184">
        <v>48137936.469999999</v>
      </c>
      <c r="Y12" s="178"/>
      <c r="Z12" s="181">
        <v>152055.24</v>
      </c>
      <c r="AA12" s="181">
        <v>3297237.64</v>
      </c>
      <c r="AB12" s="181">
        <v>4570695.5279999999</v>
      </c>
      <c r="AC12" s="126">
        <v>0</v>
      </c>
      <c r="AD12" s="178"/>
      <c r="AE12" s="178"/>
      <c r="AF12" s="178"/>
      <c r="AG12" s="181">
        <v>6570794.4519999996</v>
      </c>
      <c r="AH12" s="177">
        <v>76341293.219999999</v>
      </c>
      <c r="AI12" s="31">
        <f>AI11+1</f>
        <v>9</v>
      </c>
    </row>
    <row r="13" spans="1:35" ht="11.25" customHeight="1">
      <c r="A13" s="272"/>
      <c r="B13" s="287"/>
      <c r="C13" s="278" t="s">
        <v>49</v>
      </c>
      <c r="D13" s="278"/>
      <c r="E13" s="21">
        <f t="shared" si="0"/>
        <v>10</v>
      </c>
      <c r="F13" s="177">
        <v>1654815.7343887936</v>
      </c>
      <c r="G13" s="212"/>
      <c r="H13" s="126">
        <v>0</v>
      </c>
      <c r="I13" s="119">
        <v>0</v>
      </c>
      <c r="J13" s="119">
        <v>0</v>
      </c>
      <c r="K13" s="126">
        <v>0</v>
      </c>
      <c r="L13" s="182"/>
      <c r="M13" s="178"/>
      <c r="N13" s="178"/>
      <c r="O13" s="189">
        <v>0</v>
      </c>
      <c r="P13" s="178"/>
      <c r="Q13" s="194">
        <v>92897.505834818701</v>
      </c>
      <c r="R13" s="181">
        <v>429653.88016464456</v>
      </c>
      <c r="S13" s="189">
        <v>0</v>
      </c>
      <c r="T13" s="119">
        <v>0</v>
      </c>
      <c r="U13" s="189">
        <v>0</v>
      </c>
      <c r="V13" s="191">
        <v>0</v>
      </c>
      <c r="W13" s="178"/>
      <c r="X13" s="184">
        <v>18368365.279414412</v>
      </c>
      <c r="Y13" s="178"/>
      <c r="Z13" s="189">
        <v>0</v>
      </c>
      <c r="AA13" s="181">
        <v>3030427.7751726219</v>
      </c>
      <c r="AB13" s="119">
        <v>0</v>
      </c>
      <c r="AC13" s="191">
        <v>0</v>
      </c>
      <c r="AD13" s="178"/>
      <c r="AE13" s="178"/>
      <c r="AF13" s="178"/>
      <c r="AG13" s="181">
        <v>420628.93561185867</v>
      </c>
      <c r="AH13" s="177">
        <v>27387221.418596726</v>
      </c>
      <c r="AI13" s="31">
        <f t="shared" ref="AI13:AI21" si="2">AI12+ 1</f>
        <v>10</v>
      </c>
    </row>
    <row r="14" spans="1:35" ht="11.25" customHeight="1">
      <c r="A14" s="272"/>
      <c r="B14" s="287"/>
      <c r="C14" s="278" t="s">
        <v>50</v>
      </c>
      <c r="D14" s="278"/>
      <c r="E14" s="21">
        <f t="shared" si="0"/>
        <v>11</v>
      </c>
      <c r="F14" s="182"/>
      <c r="G14" s="212"/>
      <c r="H14" s="180"/>
      <c r="I14" s="178"/>
      <c r="J14" s="178"/>
      <c r="K14" s="180"/>
      <c r="L14" s="182"/>
      <c r="M14" s="178"/>
      <c r="N14" s="178"/>
      <c r="O14" s="178"/>
      <c r="P14" s="178"/>
      <c r="Q14" s="178"/>
      <c r="R14" s="178"/>
      <c r="S14" s="178"/>
      <c r="T14" s="178"/>
      <c r="U14" s="178"/>
      <c r="V14" s="180"/>
      <c r="W14" s="178"/>
      <c r="X14" s="180"/>
      <c r="Y14" s="178"/>
      <c r="Z14" s="178"/>
      <c r="AA14" s="178"/>
      <c r="AB14" s="178"/>
      <c r="AC14" s="180"/>
      <c r="AD14" s="181">
        <v>566947648.48780012</v>
      </c>
      <c r="AE14" s="178"/>
      <c r="AF14" s="178"/>
      <c r="AG14" s="178"/>
      <c r="AH14" s="177">
        <v>566947648.48780012</v>
      </c>
      <c r="AI14" s="31">
        <f t="shared" si="2"/>
        <v>11</v>
      </c>
    </row>
    <row r="15" spans="1:35" ht="11.25" customHeight="1">
      <c r="A15" s="272"/>
      <c r="B15" s="287"/>
      <c r="C15" s="278" t="s">
        <v>51</v>
      </c>
      <c r="D15" s="278"/>
      <c r="E15" s="21">
        <f t="shared" si="0"/>
        <v>12</v>
      </c>
      <c r="F15" s="182"/>
      <c r="G15" s="212"/>
      <c r="H15" s="180"/>
      <c r="I15" s="178"/>
      <c r="J15" s="178"/>
      <c r="K15" s="180"/>
      <c r="L15" s="182"/>
      <c r="M15" s="178"/>
      <c r="N15" s="178"/>
      <c r="O15" s="178"/>
      <c r="P15" s="178"/>
      <c r="Q15" s="178"/>
      <c r="R15" s="178"/>
      <c r="S15" s="178"/>
      <c r="T15" s="178"/>
      <c r="U15" s="178"/>
      <c r="V15" s="180"/>
      <c r="W15" s="178"/>
      <c r="X15" s="180"/>
      <c r="Y15" s="181">
        <v>43152532.704000004</v>
      </c>
      <c r="Z15" s="178"/>
      <c r="AA15" s="178"/>
      <c r="AB15" s="178"/>
      <c r="AC15" s="180"/>
      <c r="AD15" s="178"/>
      <c r="AE15" s="181">
        <v>2841060.6359999999</v>
      </c>
      <c r="AF15" s="178"/>
      <c r="AG15" s="178"/>
      <c r="AH15" s="177">
        <v>45993593.340000004</v>
      </c>
      <c r="AI15" s="31">
        <f t="shared" si="2"/>
        <v>12</v>
      </c>
    </row>
    <row r="16" spans="1:35" ht="11.25" customHeight="1">
      <c r="A16" s="272"/>
      <c r="B16" s="287"/>
      <c r="C16" s="278" t="s">
        <v>52</v>
      </c>
      <c r="D16" s="278"/>
      <c r="E16" s="21">
        <f t="shared" si="0"/>
        <v>13</v>
      </c>
      <c r="F16" s="182"/>
      <c r="G16" s="212"/>
      <c r="H16" s="180"/>
      <c r="I16" s="178"/>
      <c r="J16" s="178"/>
      <c r="K16" s="180"/>
      <c r="L16" s="182"/>
      <c r="M16" s="178"/>
      <c r="N16" s="178"/>
      <c r="O16" s="178"/>
      <c r="P16" s="178"/>
      <c r="Q16" s="178"/>
      <c r="R16" s="178"/>
      <c r="S16" s="178"/>
      <c r="T16" s="178"/>
      <c r="U16" s="178"/>
      <c r="V16" s="180"/>
      <c r="W16" s="178"/>
      <c r="X16" s="180"/>
      <c r="Y16" s="178"/>
      <c r="Z16" s="181">
        <v>18133275.075141452</v>
      </c>
      <c r="AA16" s="181">
        <v>34976329.487999998</v>
      </c>
      <c r="AB16" s="119">
        <v>0</v>
      </c>
      <c r="AC16" s="184">
        <v>14799933.316000002</v>
      </c>
      <c r="AD16" s="178"/>
      <c r="AE16" s="178"/>
      <c r="AF16" s="178"/>
      <c r="AG16" s="178"/>
      <c r="AH16" s="177">
        <v>67909537.87914145</v>
      </c>
      <c r="AI16" s="31">
        <f t="shared" si="2"/>
        <v>13</v>
      </c>
    </row>
    <row r="17" spans="1:35" ht="11.25" customHeight="1">
      <c r="A17" s="272"/>
      <c r="B17" s="287"/>
      <c r="C17" s="298" t="s">
        <v>105</v>
      </c>
      <c r="D17" s="278"/>
      <c r="E17" s="21">
        <f t="shared" si="0"/>
        <v>14</v>
      </c>
      <c r="F17" s="177">
        <v>6</v>
      </c>
      <c r="G17" s="212"/>
      <c r="H17" s="126">
        <v>0</v>
      </c>
      <c r="I17" s="127">
        <v>0</v>
      </c>
      <c r="J17" s="181">
        <v>26079.170999999998</v>
      </c>
      <c r="K17" s="126">
        <v>0</v>
      </c>
      <c r="L17" s="182"/>
      <c r="M17" s="178"/>
      <c r="N17" s="178"/>
      <c r="O17" s="181">
        <v>3073.02221001306</v>
      </c>
      <c r="P17" s="178"/>
      <c r="Q17" s="181">
        <v>354010.51</v>
      </c>
      <c r="R17" s="181">
        <v>1851</v>
      </c>
      <c r="S17" s="181">
        <v>2</v>
      </c>
      <c r="T17" s="119">
        <v>0</v>
      </c>
      <c r="U17" s="119">
        <v>0</v>
      </c>
      <c r="V17" s="126">
        <v>0</v>
      </c>
      <c r="W17" s="178"/>
      <c r="X17" s="214">
        <v>5891529.0700000031</v>
      </c>
      <c r="Y17" s="178"/>
      <c r="Z17" s="189">
        <v>0</v>
      </c>
      <c r="AA17" s="181">
        <v>946864.52999999968</v>
      </c>
      <c r="AB17" s="181">
        <v>2286181.7320000003</v>
      </c>
      <c r="AC17" s="191">
        <v>0</v>
      </c>
      <c r="AD17" s="178"/>
      <c r="AE17" s="178"/>
      <c r="AF17" s="178"/>
      <c r="AG17" s="181">
        <v>2180983.4879999994</v>
      </c>
      <c r="AH17" s="177">
        <v>28942728.573181819</v>
      </c>
      <c r="AI17" s="31">
        <f t="shared" si="2"/>
        <v>14</v>
      </c>
    </row>
    <row r="18" spans="1:35" ht="11.25" customHeight="1">
      <c r="A18" s="272"/>
      <c r="B18" s="287"/>
      <c r="C18" s="278" t="s">
        <v>54</v>
      </c>
      <c r="D18" s="278"/>
      <c r="E18" s="21">
        <f t="shared" si="0"/>
        <v>15</v>
      </c>
      <c r="F18" s="182"/>
      <c r="G18" s="212"/>
      <c r="H18" s="180"/>
      <c r="I18" s="178"/>
      <c r="J18" s="178"/>
      <c r="K18" s="180"/>
      <c r="L18" s="181">
        <v>741625666.09200001</v>
      </c>
      <c r="M18" s="181">
        <v>13239820</v>
      </c>
      <c r="N18" s="178"/>
      <c r="O18" s="178"/>
      <c r="P18" s="178"/>
      <c r="Q18" s="178"/>
      <c r="R18" s="178"/>
      <c r="S18" s="178"/>
      <c r="T18" s="181">
        <v>9025800.7963200007</v>
      </c>
      <c r="U18" s="178"/>
      <c r="V18" s="180"/>
      <c r="W18" s="178"/>
      <c r="X18" s="180"/>
      <c r="Y18" s="178"/>
      <c r="Z18" s="178"/>
      <c r="AA18" s="178"/>
      <c r="AB18" s="178"/>
      <c r="AC18" s="184">
        <v>17124214.825600002</v>
      </c>
      <c r="AD18" s="178"/>
      <c r="AE18" s="178"/>
      <c r="AF18" s="178"/>
      <c r="AG18" s="178"/>
      <c r="AH18" s="177">
        <v>781015501.71392</v>
      </c>
      <c r="AI18" s="31">
        <f t="shared" si="2"/>
        <v>15</v>
      </c>
    </row>
    <row r="19" spans="1:35" ht="11.25" customHeight="1">
      <c r="A19" s="272"/>
      <c r="B19" s="287"/>
      <c r="C19" s="289" t="s">
        <v>55</v>
      </c>
      <c r="D19" s="289"/>
      <c r="E19" s="21">
        <f t="shared" si="0"/>
        <v>16</v>
      </c>
      <c r="F19" s="182"/>
      <c r="G19" s="212"/>
      <c r="H19" s="126">
        <v>0</v>
      </c>
      <c r="I19" s="178"/>
      <c r="J19" s="178"/>
      <c r="K19" s="180"/>
      <c r="L19" s="182"/>
      <c r="M19" s="178"/>
      <c r="N19" s="178"/>
      <c r="O19" s="178"/>
      <c r="P19" s="178"/>
      <c r="Q19" s="194">
        <v>578789.54999999993</v>
      </c>
      <c r="R19" s="178"/>
      <c r="S19" s="178"/>
      <c r="T19" s="178"/>
      <c r="U19" s="194">
        <v>11645.842999999999</v>
      </c>
      <c r="V19" s="126">
        <v>0</v>
      </c>
      <c r="W19" s="178"/>
      <c r="X19" s="214">
        <v>578789.54999999993</v>
      </c>
      <c r="Y19" s="178"/>
      <c r="Z19" s="178"/>
      <c r="AA19" s="178"/>
      <c r="AB19" s="178"/>
      <c r="AC19" s="180"/>
      <c r="AD19" s="178"/>
      <c r="AE19" s="178"/>
      <c r="AF19" s="178"/>
      <c r="AG19" s="119">
        <v>0</v>
      </c>
      <c r="AH19" s="177">
        <v>1169224.943</v>
      </c>
      <c r="AI19" s="31">
        <f t="shared" si="2"/>
        <v>16</v>
      </c>
    </row>
    <row r="20" spans="1:35" ht="11.25" customHeight="1">
      <c r="A20" s="272"/>
      <c r="B20" s="288"/>
      <c r="C20" s="280" t="s">
        <v>56</v>
      </c>
      <c r="D20" s="280"/>
      <c r="E20" s="38">
        <f t="shared" si="0"/>
        <v>17</v>
      </c>
      <c r="F20" s="188">
        <v>0</v>
      </c>
      <c r="G20" s="200"/>
      <c r="H20" s="163">
        <v>0</v>
      </c>
      <c r="I20" s="116">
        <v>0</v>
      </c>
      <c r="J20" s="168">
        <v>26079.170999999998</v>
      </c>
      <c r="K20" s="114">
        <v>0</v>
      </c>
      <c r="L20" s="168">
        <v>741625666.09200001</v>
      </c>
      <c r="M20" s="168">
        <v>13239820</v>
      </c>
      <c r="N20" s="167"/>
      <c r="O20" s="168">
        <v>19604.837988987594</v>
      </c>
      <c r="P20" s="167"/>
      <c r="Q20" s="168">
        <v>1385585.1658348185</v>
      </c>
      <c r="R20" s="168">
        <v>14550478.880164644</v>
      </c>
      <c r="S20" s="206">
        <v>893339</v>
      </c>
      <c r="T20" s="206">
        <v>9025800.7963200007</v>
      </c>
      <c r="U20" s="187">
        <v>0</v>
      </c>
      <c r="V20" s="186">
        <v>0</v>
      </c>
      <c r="W20" s="167"/>
      <c r="X20" s="169">
        <v>89152277.999414414</v>
      </c>
      <c r="Y20" s="168">
        <v>43152532.704000004</v>
      </c>
      <c r="Z20" s="187">
        <v>0</v>
      </c>
      <c r="AA20" s="168">
        <v>44935111.253172621</v>
      </c>
      <c r="AB20" s="168">
        <v>14318946.228</v>
      </c>
      <c r="AC20" s="169">
        <v>33319503.358533569</v>
      </c>
      <c r="AD20" s="168">
        <v>566947648.48780012</v>
      </c>
      <c r="AE20" s="168">
        <v>2841060.6359999999</v>
      </c>
      <c r="AF20" s="167"/>
      <c r="AG20" s="168">
        <v>18505718.807611857</v>
      </c>
      <c r="AH20" s="166">
        <v>1674951191.207938</v>
      </c>
      <c r="AI20" s="148">
        <f t="shared" si="2"/>
        <v>17</v>
      </c>
    </row>
    <row r="21" spans="1:35" ht="11.25" customHeight="1">
      <c r="A21" s="272"/>
      <c r="B21" s="274" t="s">
        <v>57</v>
      </c>
      <c r="C21" s="278" t="s">
        <v>47</v>
      </c>
      <c r="D21" s="278"/>
      <c r="E21" s="21">
        <f t="shared" si="0"/>
        <v>18</v>
      </c>
      <c r="F21" s="182"/>
      <c r="G21" s="212"/>
      <c r="H21" s="180"/>
      <c r="I21" s="178"/>
      <c r="J21" s="178"/>
      <c r="K21" s="180"/>
      <c r="L21" s="182"/>
      <c r="M21" s="178"/>
      <c r="N21" s="178"/>
      <c r="O21" s="178"/>
      <c r="P21" s="178"/>
      <c r="Q21" s="178"/>
      <c r="R21" s="178"/>
      <c r="S21" s="178"/>
      <c r="T21" s="178"/>
      <c r="U21" s="178"/>
      <c r="V21" s="180"/>
      <c r="W21" s="178"/>
      <c r="X21" s="180"/>
      <c r="Y21" s="178"/>
      <c r="Z21" s="178"/>
      <c r="AA21" s="178"/>
      <c r="AB21" s="178"/>
      <c r="AC21" s="180"/>
      <c r="AD21" s="178"/>
      <c r="AE21" s="181">
        <v>29982067.991999954</v>
      </c>
      <c r="AF21" s="178"/>
      <c r="AG21" s="178"/>
      <c r="AH21" s="177">
        <v>29982067.991999954</v>
      </c>
      <c r="AI21" s="148">
        <f t="shared" si="2"/>
        <v>18</v>
      </c>
    </row>
    <row r="22" spans="1:35" ht="11.25" customHeight="1">
      <c r="A22" s="272"/>
      <c r="B22" s="275"/>
      <c r="C22" s="278" t="s">
        <v>48</v>
      </c>
      <c r="D22" s="278"/>
      <c r="E22" s="21">
        <f t="shared" si="0"/>
        <v>19</v>
      </c>
      <c r="F22" s="182"/>
      <c r="G22" s="212"/>
      <c r="H22" s="180"/>
      <c r="I22" s="178"/>
      <c r="J22" s="178"/>
      <c r="K22" s="180"/>
      <c r="L22" s="182"/>
      <c r="M22" s="178"/>
      <c r="N22" s="178"/>
      <c r="O22" s="178"/>
      <c r="P22" s="178"/>
      <c r="Q22" s="178"/>
      <c r="R22" s="178"/>
      <c r="S22" s="178"/>
      <c r="T22" s="178"/>
      <c r="U22" s="178"/>
      <c r="V22" s="180"/>
      <c r="W22" s="178"/>
      <c r="X22" s="180"/>
      <c r="Y22" s="178"/>
      <c r="Z22" s="178"/>
      <c r="AA22" s="178"/>
      <c r="AB22" s="178"/>
      <c r="AC22" s="180"/>
      <c r="AD22" s="178"/>
      <c r="AE22" s="181">
        <v>21541988.267999999</v>
      </c>
      <c r="AF22" s="181">
        <v>38974046.508000001</v>
      </c>
      <c r="AG22" s="178"/>
      <c r="AH22" s="177">
        <v>60516034.776000001</v>
      </c>
      <c r="AI22" s="31">
        <f>AI21+1</f>
        <v>19</v>
      </c>
    </row>
    <row r="23" spans="1:35" ht="11.25" customHeight="1">
      <c r="A23" s="272"/>
      <c r="B23" s="287"/>
      <c r="C23" s="278" t="s">
        <v>49</v>
      </c>
      <c r="D23" s="278"/>
      <c r="E23" s="21">
        <f t="shared" si="0"/>
        <v>20</v>
      </c>
      <c r="F23" s="182"/>
      <c r="G23" s="212"/>
      <c r="H23" s="180"/>
      <c r="I23" s="178"/>
      <c r="J23" s="178"/>
      <c r="K23" s="180"/>
      <c r="L23" s="182"/>
      <c r="M23" s="178"/>
      <c r="N23" s="178"/>
      <c r="O23" s="178"/>
      <c r="P23" s="178"/>
      <c r="Q23" s="178"/>
      <c r="R23" s="178"/>
      <c r="S23" s="178"/>
      <c r="T23" s="178"/>
      <c r="U23" s="178"/>
      <c r="V23" s="180"/>
      <c r="W23" s="178"/>
      <c r="X23" s="180"/>
      <c r="Y23" s="178"/>
      <c r="Z23" s="178"/>
      <c r="AA23" s="178"/>
      <c r="AB23" s="178"/>
      <c r="AC23" s="180"/>
      <c r="AD23" s="178"/>
      <c r="AE23" s="181">
        <v>13172435.675999999</v>
      </c>
      <c r="AF23" s="178"/>
      <c r="AG23" s="178"/>
      <c r="AH23" s="177">
        <v>13172435.675999999</v>
      </c>
      <c r="AI23" s="31">
        <f t="shared" ref="AI23:AI59" si="3">AI22+ 1</f>
        <v>20</v>
      </c>
    </row>
    <row r="24" spans="1:35" ht="11.25" customHeight="1">
      <c r="A24" s="272"/>
      <c r="B24" s="287"/>
      <c r="C24" s="278" t="s">
        <v>50</v>
      </c>
      <c r="D24" s="278"/>
      <c r="E24" s="21">
        <f t="shared" si="0"/>
        <v>21</v>
      </c>
      <c r="F24" s="182"/>
      <c r="G24" s="212"/>
      <c r="H24" s="180"/>
      <c r="I24" s="178"/>
      <c r="J24" s="178"/>
      <c r="K24" s="180"/>
      <c r="L24" s="182"/>
      <c r="M24" s="178"/>
      <c r="N24" s="178"/>
      <c r="O24" s="178"/>
      <c r="P24" s="178"/>
      <c r="Q24" s="178"/>
      <c r="R24" s="178"/>
      <c r="S24" s="178"/>
      <c r="T24" s="178"/>
      <c r="U24" s="178"/>
      <c r="V24" s="180"/>
      <c r="W24" s="178"/>
      <c r="X24" s="180"/>
      <c r="Y24" s="178"/>
      <c r="Z24" s="178"/>
      <c r="AA24" s="178"/>
      <c r="AB24" s="178"/>
      <c r="AC24" s="180"/>
      <c r="AD24" s="178"/>
      <c r="AE24" s="181">
        <v>187094283.12</v>
      </c>
      <c r="AF24" s="178"/>
      <c r="AG24" s="178"/>
      <c r="AH24" s="177">
        <v>187094283.12</v>
      </c>
      <c r="AI24" s="31">
        <f t="shared" si="3"/>
        <v>21</v>
      </c>
    </row>
    <row r="25" spans="1:35" ht="11.25" customHeight="1">
      <c r="A25" s="272"/>
      <c r="B25" s="287"/>
      <c r="C25" s="278" t="s">
        <v>51</v>
      </c>
      <c r="D25" s="278"/>
      <c r="E25" s="21">
        <f t="shared" si="0"/>
        <v>22</v>
      </c>
      <c r="F25" s="182"/>
      <c r="G25" s="212"/>
      <c r="H25" s="180"/>
      <c r="I25" s="178"/>
      <c r="J25" s="178"/>
      <c r="K25" s="180"/>
      <c r="L25" s="182"/>
      <c r="M25" s="178"/>
      <c r="N25" s="178"/>
      <c r="O25" s="178"/>
      <c r="P25" s="178"/>
      <c r="Q25" s="178"/>
      <c r="R25" s="178"/>
      <c r="S25" s="178"/>
      <c r="T25" s="178"/>
      <c r="U25" s="178"/>
      <c r="V25" s="180"/>
      <c r="W25" s="178"/>
      <c r="X25" s="180"/>
      <c r="Y25" s="178"/>
      <c r="Z25" s="178"/>
      <c r="AA25" s="178"/>
      <c r="AB25" s="178"/>
      <c r="AC25" s="180"/>
      <c r="AD25" s="178"/>
      <c r="AE25" s="181">
        <v>45450292.320000008</v>
      </c>
      <c r="AF25" s="178"/>
      <c r="AG25" s="178"/>
      <c r="AH25" s="177">
        <v>45450292.320000008</v>
      </c>
      <c r="AI25" s="31">
        <f t="shared" si="3"/>
        <v>22</v>
      </c>
    </row>
    <row r="26" spans="1:35" ht="11.25" customHeight="1">
      <c r="A26" s="272"/>
      <c r="B26" s="287"/>
      <c r="C26" s="278" t="s">
        <v>52</v>
      </c>
      <c r="D26" s="278"/>
      <c r="E26" s="21">
        <f t="shared" si="0"/>
        <v>23</v>
      </c>
      <c r="F26" s="182"/>
      <c r="G26" s="212"/>
      <c r="H26" s="180"/>
      <c r="I26" s="178"/>
      <c r="J26" s="178"/>
      <c r="K26" s="180"/>
      <c r="L26" s="182"/>
      <c r="M26" s="178"/>
      <c r="N26" s="178"/>
      <c r="O26" s="178"/>
      <c r="P26" s="178"/>
      <c r="Q26" s="178"/>
      <c r="R26" s="178"/>
      <c r="S26" s="178"/>
      <c r="T26" s="178"/>
      <c r="U26" s="178"/>
      <c r="V26" s="180"/>
      <c r="W26" s="178"/>
      <c r="X26" s="180"/>
      <c r="Y26" s="178"/>
      <c r="Z26" s="178"/>
      <c r="AA26" s="178"/>
      <c r="AB26" s="178"/>
      <c r="AC26" s="180"/>
      <c r="AD26" s="178"/>
      <c r="AE26" s="181">
        <v>26907756.530399997</v>
      </c>
      <c r="AF26" s="178"/>
      <c r="AG26" s="178"/>
      <c r="AH26" s="177">
        <v>26907756.530399997</v>
      </c>
      <c r="AI26" s="31">
        <f t="shared" si="3"/>
        <v>23</v>
      </c>
    </row>
    <row r="27" spans="1:35" ht="11.25" customHeight="1">
      <c r="A27" s="272"/>
      <c r="B27" s="287"/>
      <c r="C27" s="298" t="s">
        <v>53</v>
      </c>
      <c r="D27" s="278"/>
      <c r="E27" s="21">
        <f t="shared" si="0"/>
        <v>24</v>
      </c>
      <c r="F27" s="182"/>
      <c r="G27" s="212"/>
      <c r="H27" s="180"/>
      <c r="I27" s="178"/>
      <c r="J27" s="178"/>
      <c r="K27" s="180"/>
      <c r="L27" s="182"/>
      <c r="M27" s="178"/>
      <c r="N27" s="178"/>
      <c r="O27" s="178"/>
      <c r="P27" s="178"/>
      <c r="Q27" s="178"/>
      <c r="R27" s="178"/>
      <c r="S27" s="178"/>
      <c r="T27" s="178"/>
      <c r="U27" s="178"/>
      <c r="V27" s="180"/>
      <c r="W27" s="178"/>
      <c r="X27" s="180"/>
      <c r="Y27" s="178"/>
      <c r="Z27" s="178"/>
      <c r="AA27" s="178"/>
      <c r="AB27" s="178"/>
      <c r="AC27" s="180"/>
      <c r="AD27" s="178"/>
      <c r="AE27" s="178"/>
      <c r="AF27" s="181">
        <v>10487134.044000003</v>
      </c>
      <c r="AG27" s="178"/>
      <c r="AH27" s="177">
        <v>10487134.044000003</v>
      </c>
      <c r="AI27" s="31">
        <f t="shared" si="3"/>
        <v>24</v>
      </c>
    </row>
    <row r="28" spans="1:35" ht="11.25" customHeight="1">
      <c r="A28" s="272"/>
      <c r="B28" s="287"/>
      <c r="C28" s="278" t="s">
        <v>54</v>
      </c>
      <c r="D28" s="278"/>
      <c r="E28" s="21">
        <f t="shared" si="0"/>
        <v>25</v>
      </c>
      <c r="F28" s="182"/>
      <c r="G28" s="212"/>
      <c r="H28" s="180"/>
      <c r="I28" s="178"/>
      <c r="J28" s="178"/>
      <c r="K28" s="180"/>
      <c r="L28" s="182"/>
      <c r="M28" s="181">
        <v>69580544</v>
      </c>
      <c r="N28" s="181">
        <v>141309916.76111999</v>
      </c>
      <c r="O28" s="181">
        <v>222649866</v>
      </c>
      <c r="P28" s="181">
        <v>55956719.002385825</v>
      </c>
      <c r="Q28" s="181">
        <v>119196988.316</v>
      </c>
      <c r="R28" s="181">
        <v>29837507.392000001</v>
      </c>
      <c r="S28" s="181">
        <v>11306721.503999999</v>
      </c>
      <c r="T28" s="181">
        <v>47121912.61761415</v>
      </c>
      <c r="U28" s="181">
        <v>37025218.973999999</v>
      </c>
      <c r="V28" s="184">
        <v>34381649.008000001</v>
      </c>
      <c r="W28" s="178"/>
      <c r="X28" s="180"/>
      <c r="Y28" s="178"/>
      <c r="Z28" s="178"/>
      <c r="AA28" s="178"/>
      <c r="AB28" s="178"/>
      <c r="AC28" s="184">
        <v>17124214.825600002</v>
      </c>
      <c r="AD28" s="178"/>
      <c r="AE28" s="178"/>
      <c r="AF28" s="178"/>
      <c r="AG28" s="178"/>
      <c r="AH28" s="177">
        <v>785491258.40071988</v>
      </c>
      <c r="AI28" s="31">
        <f t="shared" si="3"/>
        <v>25</v>
      </c>
    </row>
    <row r="29" spans="1:35" ht="11.25" customHeight="1">
      <c r="A29" s="272"/>
      <c r="B29" s="287"/>
      <c r="C29" s="278" t="s">
        <v>55</v>
      </c>
      <c r="D29" s="278"/>
      <c r="E29" s="21">
        <f t="shared" si="0"/>
        <v>26</v>
      </c>
      <c r="F29" s="182"/>
      <c r="G29" s="212"/>
      <c r="H29" s="126">
        <v>0</v>
      </c>
      <c r="I29" s="178"/>
      <c r="J29" s="178"/>
      <c r="K29" s="180"/>
      <c r="L29" s="182"/>
      <c r="M29" s="178"/>
      <c r="N29" s="178"/>
      <c r="O29" s="178"/>
      <c r="P29" s="178"/>
      <c r="Q29" s="178"/>
      <c r="R29" s="178"/>
      <c r="S29" s="178"/>
      <c r="T29" s="178"/>
      <c r="U29" s="178"/>
      <c r="V29" s="180"/>
      <c r="W29" s="178"/>
      <c r="X29" s="126">
        <v>0</v>
      </c>
      <c r="Y29" s="178"/>
      <c r="Z29" s="178"/>
      <c r="AA29" s="178"/>
      <c r="AB29" s="178"/>
      <c r="AC29" s="180"/>
      <c r="AD29" s="178"/>
      <c r="AE29" s="181">
        <v>463031.64</v>
      </c>
      <c r="AF29" s="178"/>
      <c r="AG29" s="178"/>
      <c r="AH29" s="177">
        <v>463031.64</v>
      </c>
      <c r="AI29" s="31">
        <f t="shared" si="3"/>
        <v>26</v>
      </c>
    </row>
    <row r="30" spans="1:35" ht="11.25" customHeight="1">
      <c r="A30" s="272"/>
      <c r="B30" s="288"/>
      <c r="C30" s="280" t="s">
        <v>59</v>
      </c>
      <c r="D30" s="280"/>
      <c r="E30" s="38">
        <f t="shared" si="0"/>
        <v>27</v>
      </c>
      <c r="F30" s="213"/>
      <c r="G30" s="200"/>
      <c r="H30" s="163">
        <v>0</v>
      </c>
      <c r="I30" s="205"/>
      <c r="J30" s="167"/>
      <c r="K30" s="170"/>
      <c r="L30" s="200"/>
      <c r="M30" s="168">
        <v>69580544</v>
      </c>
      <c r="N30" s="168">
        <v>141309916.76111999</v>
      </c>
      <c r="O30" s="168">
        <v>222649866</v>
      </c>
      <c r="P30" s="168">
        <v>55956719.002385825</v>
      </c>
      <c r="Q30" s="168">
        <v>119196988.316</v>
      </c>
      <c r="R30" s="168">
        <v>29837507.392000001</v>
      </c>
      <c r="S30" s="168">
        <v>11306721.503999999</v>
      </c>
      <c r="T30" s="168">
        <v>47121912.61761415</v>
      </c>
      <c r="U30" s="168">
        <v>37025218.973999999</v>
      </c>
      <c r="V30" s="169">
        <v>34381649.008000001</v>
      </c>
      <c r="W30" s="167"/>
      <c r="X30" s="114">
        <v>0</v>
      </c>
      <c r="Y30" s="167"/>
      <c r="Z30" s="167"/>
      <c r="AA30" s="167"/>
      <c r="AB30" s="167"/>
      <c r="AC30" s="169">
        <v>17124214.825600002</v>
      </c>
      <c r="AD30" s="167"/>
      <c r="AE30" s="168">
        <v>324611855.54639995</v>
      </c>
      <c r="AF30" s="168">
        <v>49461180.552000001</v>
      </c>
      <c r="AG30" s="167"/>
      <c r="AH30" s="166">
        <v>1159564294.49912</v>
      </c>
      <c r="AI30" s="148">
        <f t="shared" si="3"/>
        <v>27</v>
      </c>
    </row>
    <row r="31" spans="1:35" ht="11.25" customHeight="1">
      <c r="A31" s="272"/>
      <c r="B31" s="275" t="s">
        <v>60</v>
      </c>
      <c r="C31" s="278" t="s">
        <v>61</v>
      </c>
      <c r="D31" s="278"/>
      <c r="E31" s="21">
        <f t="shared" si="0"/>
        <v>28</v>
      </c>
      <c r="F31" s="182"/>
      <c r="G31" s="212"/>
      <c r="H31" s="180"/>
      <c r="I31" s="178"/>
      <c r="J31" s="178"/>
      <c r="K31" s="180"/>
      <c r="L31" s="182"/>
      <c r="M31" s="178"/>
      <c r="N31" s="178"/>
      <c r="O31" s="178"/>
      <c r="P31" s="178"/>
      <c r="Q31" s="178"/>
      <c r="R31" s="178"/>
      <c r="S31" s="178"/>
      <c r="T31" s="178"/>
      <c r="U31" s="178"/>
      <c r="V31" s="180"/>
      <c r="W31" s="178"/>
      <c r="X31" s="180"/>
      <c r="Y31" s="178"/>
      <c r="Z31" s="178"/>
      <c r="AA31" s="178"/>
      <c r="AB31" s="178"/>
      <c r="AC31" s="180"/>
      <c r="AD31" s="178"/>
      <c r="AE31" s="189">
        <v>0</v>
      </c>
      <c r="AF31" s="181">
        <v>2492409.42</v>
      </c>
      <c r="AG31" s="178"/>
      <c r="AH31" s="177">
        <v>17103081.49199998</v>
      </c>
      <c r="AI31" s="148">
        <f t="shared" si="3"/>
        <v>28</v>
      </c>
    </row>
    <row r="32" spans="1:35" ht="11.25" customHeight="1">
      <c r="A32" s="272"/>
      <c r="B32" s="275"/>
      <c r="C32" s="278" t="s">
        <v>62</v>
      </c>
      <c r="D32" s="278"/>
      <c r="E32" s="32">
        <f t="shared" si="0"/>
        <v>29</v>
      </c>
      <c r="F32" s="156">
        <v>0</v>
      </c>
      <c r="G32" s="154">
        <v>0</v>
      </c>
      <c r="H32" s="155">
        <v>0</v>
      </c>
      <c r="I32" s="156">
        <v>0</v>
      </c>
      <c r="J32" s="154">
        <v>0</v>
      </c>
      <c r="K32" s="155">
        <v>0</v>
      </c>
      <c r="L32" s="182"/>
      <c r="M32" s="178"/>
      <c r="N32" s="178"/>
      <c r="O32" s="154">
        <v>0</v>
      </c>
      <c r="P32" s="178"/>
      <c r="Q32" s="189">
        <v>0</v>
      </c>
      <c r="R32" s="119">
        <v>0</v>
      </c>
      <c r="S32" s="178"/>
      <c r="T32" s="178"/>
      <c r="U32" s="119">
        <v>0</v>
      </c>
      <c r="V32" s="126">
        <v>0</v>
      </c>
      <c r="W32" s="178"/>
      <c r="X32" s="191">
        <v>0</v>
      </c>
      <c r="Y32" s="178"/>
      <c r="Z32" s="119">
        <v>0</v>
      </c>
      <c r="AA32" s="119">
        <v>0</v>
      </c>
      <c r="AB32" s="119">
        <v>0</v>
      </c>
      <c r="AC32" s="126">
        <v>0</v>
      </c>
      <c r="AD32" s="178"/>
      <c r="AE32" s="189">
        <v>0</v>
      </c>
      <c r="AF32" s="119">
        <v>0</v>
      </c>
      <c r="AG32" s="119">
        <v>0</v>
      </c>
      <c r="AH32" s="177">
        <v>261533.15999999997</v>
      </c>
      <c r="AI32" s="31">
        <f t="shared" si="3"/>
        <v>29</v>
      </c>
    </row>
    <row r="33" spans="1:35" ht="11.25" customHeight="1">
      <c r="A33" s="272"/>
      <c r="B33" s="275"/>
      <c r="C33" s="278" t="s">
        <v>54</v>
      </c>
      <c r="D33" s="278"/>
      <c r="E33" s="32">
        <f t="shared" si="0"/>
        <v>30</v>
      </c>
      <c r="F33" s="156">
        <v>0</v>
      </c>
      <c r="G33" s="154">
        <v>0</v>
      </c>
      <c r="H33" s="155">
        <v>0</v>
      </c>
      <c r="I33" s="156">
        <v>0</v>
      </c>
      <c r="J33" s="154">
        <v>0</v>
      </c>
      <c r="K33" s="155">
        <v>0</v>
      </c>
      <c r="L33" s="182"/>
      <c r="M33" s="154">
        <v>0</v>
      </c>
      <c r="N33" s="178"/>
      <c r="O33" s="154">
        <v>0</v>
      </c>
      <c r="P33" s="178"/>
      <c r="Q33" s="189">
        <v>0</v>
      </c>
      <c r="R33" s="181">
        <v>1253612.3599999999</v>
      </c>
      <c r="S33" s="194">
        <v>3987303.8969999999</v>
      </c>
      <c r="T33" s="194">
        <v>4720.7159999984588</v>
      </c>
      <c r="U33" s="189">
        <v>0</v>
      </c>
      <c r="V33" s="191">
        <v>0</v>
      </c>
      <c r="W33" s="178"/>
      <c r="X33" s="191">
        <v>0</v>
      </c>
      <c r="Y33" s="178"/>
      <c r="Z33" s="119">
        <v>0</v>
      </c>
      <c r="AA33" s="119">
        <v>0</v>
      </c>
      <c r="AB33" s="119">
        <v>0</v>
      </c>
      <c r="AC33" s="126">
        <v>0</v>
      </c>
      <c r="AD33" s="178"/>
      <c r="AE33" s="189">
        <v>0</v>
      </c>
      <c r="AF33" s="119">
        <v>0</v>
      </c>
      <c r="AG33" s="119">
        <v>0</v>
      </c>
      <c r="AH33" s="177">
        <v>43437803.010999992</v>
      </c>
      <c r="AI33" s="31">
        <f t="shared" si="3"/>
        <v>30</v>
      </c>
    </row>
    <row r="34" spans="1:35" ht="11.25" customHeight="1">
      <c r="A34" s="272"/>
      <c r="B34" s="275"/>
      <c r="C34" s="278" t="s">
        <v>55</v>
      </c>
      <c r="D34" s="278"/>
      <c r="E34" s="21">
        <f t="shared" si="0"/>
        <v>31</v>
      </c>
      <c r="F34" s="182"/>
      <c r="G34" s="212"/>
      <c r="H34" s="180"/>
      <c r="I34" s="178"/>
      <c r="J34" s="178"/>
      <c r="K34" s="180"/>
      <c r="L34" s="182"/>
      <c r="M34" s="178"/>
      <c r="N34" s="178"/>
      <c r="O34" s="178"/>
      <c r="P34" s="178"/>
      <c r="Q34" s="178"/>
      <c r="R34" s="178"/>
      <c r="S34" s="178"/>
      <c r="T34" s="178"/>
      <c r="U34" s="178"/>
      <c r="V34" s="180"/>
      <c r="W34" s="178"/>
      <c r="X34" s="191">
        <v>0</v>
      </c>
      <c r="Y34" s="178"/>
      <c r="Z34" s="181">
        <v>379153.93689883838</v>
      </c>
      <c r="AA34" s="178"/>
      <c r="AB34" s="178"/>
      <c r="AC34" s="180"/>
      <c r="AD34" s="178"/>
      <c r="AE34" s="189">
        <v>0</v>
      </c>
      <c r="AF34" s="178"/>
      <c r="AG34" s="178"/>
      <c r="AH34" s="177">
        <v>1716834.9612969917</v>
      </c>
      <c r="AI34" s="31">
        <f t="shared" si="3"/>
        <v>31</v>
      </c>
    </row>
    <row r="35" spans="1:35" ht="11.25" customHeight="1">
      <c r="A35" s="273"/>
      <c r="B35" s="275"/>
      <c r="C35" s="280" t="s">
        <v>63</v>
      </c>
      <c r="D35" s="280"/>
      <c r="E35" s="38">
        <f t="shared" si="0"/>
        <v>32</v>
      </c>
      <c r="F35" s="164">
        <v>0</v>
      </c>
      <c r="G35" s="153">
        <v>0</v>
      </c>
      <c r="H35" s="163">
        <v>0</v>
      </c>
      <c r="I35" s="164">
        <v>0</v>
      </c>
      <c r="J35" s="153">
        <v>0</v>
      </c>
      <c r="K35" s="163">
        <v>0</v>
      </c>
      <c r="L35" s="200"/>
      <c r="M35" s="153">
        <v>0</v>
      </c>
      <c r="N35" s="167"/>
      <c r="O35" s="112">
        <v>0</v>
      </c>
      <c r="P35" s="167"/>
      <c r="Q35" s="168">
        <v>1790420.442</v>
      </c>
      <c r="R35" s="168">
        <v>1253612.3599999999</v>
      </c>
      <c r="S35" s="206">
        <v>3987303.8969999999</v>
      </c>
      <c r="T35" s="206">
        <v>4720.7159999984588</v>
      </c>
      <c r="U35" s="187">
        <v>0</v>
      </c>
      <c r="V35" s="186">
        <v>0</v>
      </c>
      <c r="W35" s="167"/>
      <c r="X35" s="169">
        <v>2611044.0339981532</v>
      </c>
      <c r="Y35" s="167"/>
      <c r="Z35" s="168">
        <v>379153.93689883838</v>
      </c>
      <c r="AA35" s="112">
        <v>0</v>
      </c>
      <c r="AB35" s="112">
        <v>0</v>
      </c>
      <c r="AC35" s="114">
        <v>0</v>
      </c>
      <c r="AD35" s="167"/>
      <c r="AE35" s="168">
        <v>18669431.318399977</v>
      </c>
      <c r="AF35" s="171">
        <v>2492409.42</v>
      </c>
      <c r="AG35" s="112">
        <v>0</v>
      </c>
      <c r="AH35" s="166">
        <v>62519252.624296963</v>
      </c>
      <c r="AI35" s="148">
        <f t="shared" si="3"/>
        <v>32</v>
      </c>
    </row>
    <row r="36" spans="1:35" ht="11.25" customHeight="1">
      <c r="A36" s="64"/>
      <c r="B36" s="274"/>
      <c r="C36" s="286" t="s">
        <v>64</v>
      </c>
      <c r="D36" s="286"/>
      <c r="E36" s="65">
        <f t="shared" si="0"/>
        <v>33</v>
      </c>
      <c r="F36" s="211"/>
      <c r="G36" s="211"/>
      <c r="H36" s="209"/>
      <c r="I36" s="172"/>
      <c r="J36" s="178"/>
      <c r="K36" s="180"/>
      <c r="L36" s="200"/>
      <c r="M36" s="167"/>
      <c r="N36" s="172"/>
      <c r="O36" s="172"/>
      <c r="P36" s="172"/>
      <c r="Q36" s="172"/>
      <c r="R36" s="172"/>
      <c r="S36" s="172"/>
      <c r="T36" s="172"/>
      <c r="U36" s="172"/>
      <c r="V36" s="209"/>
      <c r="W36" s="172"/>
      <c r="X36" s="210">
        <v>30428.589196217585</v>
      </c>
      <c r="Y36" s="172"/>
      <c r="Z36" s="171">
        <v>165339.11765547743</v>
      </c>
      <c r="AA36" s="172"/>
      <c r="AB36" s="172"/>
      <c r="AC36" s="209"/>
      <c r="AD36" s="172"/>
      <c r="AE36" s="171">
        <v>6820026.0364367999</v>
      </c>
      <c r="AF36" s="171">
        <v>4108916.1960000005</v>
      </c>
      <c r="AG36" s="167"/>
      <c r="AH36" s="166">
        <v>11124709.939288495</v>
      </c>
      <c r="AI36" s="148">
        <f t="shared" si="3"/>
        <v>33</v>
      </c>
    </row>
    <row r="37" spans="1:35" ht="11.25" customHeight="1">
      <c r="A37" s="64"/>
      <c r="B37" s="275"/>
      <c r="C37" s="280" t="s">
        <v>65</v>
      </c>
      <c r="D37" s="280"/>
      <c r="E37" s="38">
        <f t="shared" si="0"/>
        <v>34</v>
      </c>
      <c r="F37" s="188">
        <v>0</v>
      </c>
      <c r="G37" s="153">
        <v>0</v>
      </c>
      <c r="H37" s="207">
        <v>2871308.3</v>
      </c>
      <c r="I37" s="168">
        <v>1670.192</v>
      </c>
      <c r="J37" s="168">
        <v>6666825.2699999996</v>
      </c>
      <c r="K37" s="114">
        <v>0</v>
      </c>
      <c r="L37" s="200"/>
      <c r="M37" s="168">
        <v>51611692</v>
      </c>
      <c r="N37" s="168">
        <v>141091332.07573739</v>
      </c>
      <c r="O37" s="168">
        <v>221830315.79580295</v>
      </c>
      <c r="P37" s="168">
        <v>69300849.865337715</v>
      </c>
      <c r="Q37" s="168">
        <v>165869817.03616515</v>
      </c>
      <c r="R37" s="168">
        <v>3885339.7478353563</v>
      </c>
      <c r="S37" s="168">
        <v>2508855.1960000005</v>
      </c>
      <c r="T37" s="168">
        <v>28130782.246626813</v>
      </c>
      <c r="U37" s="206">
        <v>31650105.040846996</v>
      </c>
      <c r="V37" s="169">
        <v>8327178.4720000029</v>
      </c>
      <c r="W37" s="167"/>
      <c r="X37" s="169">
        <v>283201158.49685478</v>
      </c>
      <c r="Y37" s="172"/>
      <c r="Z37" s="208">
        <v>0</v>
      </c>
      <c r="AA37" s="171">
        <v>23310971.946827382</v>
      </c>
      <c r="AB37" s="168">
        <v>945759.73000000045</v>
      </c>
      <c r="AC37" s="207">
        <v>36348418.733423591</v>
      </c>
      <c r="AD37" s="167"/>
      <c r="AE37" s="168">
        <v>278145618.22799999</v>
      </c>
      <c r="AF37" s="168">
        <v>42774477.335999995</v>
      </c>
      <c r="AG37" s="168">
        <v>9560962.3689611778</v>
      </c>
      <c r="AH37" s="166">
        <v>1415291525.0141928</v>
      </c>
      <c r="AI37" s="148">
        <f t="shared" si="3"/>
        <v>34</v>
      </c>
    </row>
    <row r="38" spans="1:35" ht="11.25" customHeight="1">
      <c r="A38" s="64"/>
      <c r="B38" s="275"/>
      <c r="C38" s="280" t="s">
        <v>66</v>
      </c>
      <c r="D38" s="280"/>
      <c r="E38" s="38">
        <f t="shared" si="0"/>
        <v>35</v>
      </c>
      <c r="F38" s="164">
        <v>0</v>
      </c>
      <c r="G38" s="153">
        <v>0</v>
      </c>
      <c r="H38" s="186">
        <v>0</v>
      </c>
      <c r="I38" s="164">
        <v>0</v>
      </c>
      <c r="J38" s="206">
        <v>2244107.6310000001</v>
      </c>
      <c r="K38" s="163">
        <v>0</v>
      </c>
      <c r="L38" s="200"/>
      <c r="M38" s="168">
        <v>51611692</v>
      </c>
      <c r="N38" s="202"/>
      <c r="O38" s="112">
        <v>0</v>
      </c>
      <c r="P38" s="167"/>
      <c r="Q38" s="168">
        <v>2139700.716</v>
      </c>
      <c r="R38" s="112">
        <v>0</v>
      </c>
      <c r="S38" s="187">
        <v>0</v>
      </c>
      <c r="T38" s="187">
        <v>0</v>
      </c>
      <c r="U38" s="206">
        <v>17690541.857999999</v>
      </c>
      <c r="V38" s="169">
        <v>8727478.5920000002</v>
      </c>
      <c r="W38" s="167"/>
      <c r="X38" s="169">
        <v>604671.81999999995</v>
      </c>
      <c r="Y38" s="205"/>
      <c r="Z38" s="112">
        <v>0</v>
      </c>
      <c r="AA38" s="167"/>
      <c r="AB38" s="167"/>
      <c r="AC38" s="186">
        <v>0</v>
      </c>
      <c r="AD38" s="167"/>
      <c r="AE38" s="167"/>
      <c r="AF38" s="167"/>
      <c r="AG38" s="178"/>
      <c r="AH38" s="177">
        <v>111318564.43962681</v>
      </c>
      <c r="AI38" s="148">
        <f t="shared" si="3"/>
        <v>35</v>
      </c>
    </row>
    <row r="39" spans="1:35" ht="11.25" customHeight="1">
      <c r="A39" s="72"/>
      <c r="B39" s="275"/>
      <c r="C39" s="280" t="s">
        <v>67</v>
      </c>
      <c r="D39" s="280"/>
      <c r="E39" s="38">
        <f t="shared" si="0"/>
        <v>36</v>
      </c>
      <c r="F39" s="204"/>
      <c r="G39" s="200"/>
      <c r="H39" s="203"/>
      <c r="I39" s="167"/>
      <c r="J39" s="178"/>
      <c r="K39" s="180"/>
      <c r="L39" s="182"/>
      <c r="M39" s="167"/>
      <c r="N39" s="172"/>
      <c r="O39" s="172"/>
      <c r="P39" s="167"/>
      <c r="Q39" s="167"/>
      <c r="R39" s="167"/>
      <c r="S39" s="167"/>
      <c r="T39" s="167"/>
      <c r="U39" s="167"/>
      <c r="V39" s="169">
        <v>400300.11999999732</v>
      </c>
      <c r="W39" s="167"/>
      <c r="X39" s="170"/>
      <c r="Y39" s="202"/>
      <c r="Z39" s="202"/>
      <c r="AA39" s="202"/>
      <c r="AB39" s="167"/>
      <c r="AC39" s="170"/>
      <c r="AD39" s="167"/>
      <c r="AE39" s="167"/>
      <c r="AF39" s="168">
        <v>825406.45200000703</v>
      </c>
      <c r="AG39" s="167"/>
      <c r="AH39" s="166">
        <v>1225706.5720000044</v>
      </c>
      <c r="AI39" s="148">
        <f t="shared" si="3"/>
        <v>36</v>
      </c>
    </row>
    <row r="40" spans="1:35" ht="11.25" customHeight="1">
      <c r="A40" s="271" t="s">
        <v>68</v>
      </c>
      <c r="B40" s="75"/>
      <c r="C40" s="281" t="s">
        <v>68</v>
      </c>
      <c r="D40" s="281"/>
      <c r="E40" s="38">
        <f t="shared" si="0"/>
        <v>37</v>
      </c>
      <c r="F40" s="188">
        <v>0</v>
      </c>
      <c r="G40" s="161">
        <v>0</v>
      </c>
      <c r="H40" s="186">
        <v>0</v>
      </c>
      <c r="I40" s="196">
        <v>1670.192</v>
      </c>
      <c r="J40" s="201">
        <v>4422717.6389999995</v>
      </c>
      <c r="K40" s="160">
        <v>0</v>
      </c>
      <c r="L40" s="200"/>
      <c r="M40" s="167"/>
      <c r="N40" s="196">
        <v>141091332.07573739</v>
      </c>
      <c r="O40" s="196">
        <v>221830315.79580295</v>
      </c>
      <c r="P40" s="196">
        <v>69300849.865337715</v>
      </c>
      <c r="Q40" s="196">
        <v>163730116.32016516</v>
      </c>
      <c r="R40" s="196">
        <v>3885339.7478353563</v>
      </c>
      <c r="S40" s="187">
        <v>0</v>
      </c>
      <c r="T40" s="187">
        <v>0</v>
      </c>
      <c r="U40" s="196">
        <v>13959563.182846997</v>
      </c>
      <c r="V40" s="159">
        <v>0</v>
      </c>
      <c r="W40" s="198"/>
      <c r="X40" s="199">
        <v>282596486.67685479</v>
      </c>
      <c r="Y40" s="198"/>
      <c r="Z40" s="187">
        <v>0</v>
      </c>
      <c r="AA40" s="196">
        <v>23310971.946827382</v>
      </c>
      <c r="AB40" s="196">
        <v>945759.73000000045</v>
      </c>
      <c r="AC40" s="186">
        <v>0</v>
      </c>
      <c r="AD40" s="197"/>
      <c r="AE40" s="196">
        <v>278145618.22799999</v>
      </c>
      <c r="AF40" s="196">
        <v>43599883.788000003</v>
      </c>
      <c r="AG40" s="196">
        <v>9560962.3689611778</v>
      </c>
      <c r="AH40" s="195">
        <v>1305198667.1465659</v>
      </c>
      <c r="AI40" s="148">
        <f t="shared" si="3"/>
        <v>37</v>
      </c>
    </row>
    <row r="41" spans="1:35" ht="11.25" customHeight="1">
      <c r="A41" s="272"/>
      <c r="B41" s="80"/>
      <c r="C41" s="278" t="s">
        <v>69</v>
      </c>
      <c r="D41" s="278"/>
      <c r="E41" s="21">
        <f t="shared" si="0"/>
        <v>38</v>
      </c>
      <c r="F41" s="193">
        <v>0</v>
      </c>
      <c r="G41" s="154">
        <v>0</v>
      </c>
      <c r="H41" s="191">
        <v>0</v>
      </c>
      <c r="I41" s="127">
        <v>0</v>
      </c>
      <c r="J41" s="119">
        <v>0</v>
      </c>
      <c r="K41" s="155">
        <v>0</v>
      </c>
      <c r="L41" s="182"/>
      <c r="M41" s="178"/>
      <c r="N41" s="178"/>
      <c r="O41" s="189">
        <v>0</v>
      </c>
      <c r="P41" s="178"/>
      <c r="Q41" s="181">
        <v>2970986.6321083326</v>
      </c>
      <c r="R41" s="181">
        <v>266590.45400553546</v>
      </c>
      <c r="S41" s="119">
        <v>0</v>
      </c>
      <c r="T41" s="119">
        <v>0</v>
      </c>
      <c r="U41" s="181">
        <v>97850.94</v>
      </c>
      <c r="V41" s="190"/>
      <c r="W41" s="178"/>
      <c r="X41" s="184">
        <v>15161825.705203727</v>
      </c>
      <c r="Y41" s="178"/>
      <c r="Z41" s="194">
        <v>71807.208318452904</v>
      </c>
      <c r="AA41" s="181">
        <v>184265.04</v>
      </c>
      <c r="AB41" s="119">
        <v>0</v>
      </c>
      <c r="AC41" s="191">
        <v>0</v>
      </c>
      <c r="AD41" s="178"/>
      <c r="AE41" s="181">
        <v>11840246.856000001</v>
      </c>
      <c r="AF41" s="181">
        <v>1925436.4100000001</v>
      </c>
      <c r="AG41" s="119">
        <v>0</v>
      </c>
      <c r="AH41" s="177">
        <v>33466341.365098912</v>
      </c>
      <c r="AI41" s="148">
        <f t="shared" si="3"/>
        <v>38</v>
      </c>
    </row>
    <row r="42" spans="1:35" ht="11.25" customHeight="1">
      <c r="A42" s="272"/>
      <c r="B42" s="80"/>
      <c r="C42" s="278" t="s">
        <v>70</v>
      </c>
      <c r="D42" s="278"/>
      <c r="E42" s="32">
        <f t="shared" si="0"/>
        <v>39</v>
      </c>
      <c r="F42" s="193">
        <v>0</v>
      </c>
      <c r="G42" s="154">
        <v>0</v>
      </c>
      <c r="H42" s="126">
        <v>0</v>
      </c>
      <c r="I42" s="127">
        <v>0</v>
      </c>
      <c r="J42" s="119">
        <v>0</v>
      </c>
      <c r="K42" s="155">
        <v>0</v>
      </c>
      <c r="L42" s="182"/>
      <c r="M42" s="178"/>
      <c r="N42" s="178"/>
      <c r="O42" s="119">
        <v>0</v>
      </c>
      <c r="P42" s="178"/>
      <c r="Q42" s="181">
        <v>299770.64</v>
      </c>
      <c r="R42" s="189">
        <v>0</v>
      </c>
      <c r="S42" s="119">
        <v>0</v>
      </c>
      <c r="T42" s="119">
        <v>0</v>
      </c>
      <c r="U42" s="181">
        <v>17797.170000000002</v>
      </c>
      <c r="V42" s="190"/>
      <c r="W42" s="178"/>
      <c r="X42" s="184">
        <v>1788025.4800000002</v>
      </c>
      <c r="Y42" s="178"/>
      <c r="Z42" s="119">
        <v>0</v>
      </c>
      <c r="AA42" s="189">
        <v>0</v>
      </c>
      <c r="AB42" s="119">
        <v>0</v>
      </c>
      <c r="AC42" s="126">
        <v>0</v>
      </c>
      <c r="AD42" s="178"/>
      <c r="AE42" s="181">
        <v>2156447.6639999999</v>
      </c>
      <c r="AF42" s="189">
        <v>0</v>
      </c>
      <c r="AG42" s="119">
        <v>0</v>
      </c>
      <c r="AH42" s="177">
        <v>4547888.3164061168</v>
      </c>
      <c r="AI42" s="31">
        <f t="shared" si="3"/>
        <v>39</v>
      </c>
    </row>
    <row r="43" spans="1:35" ht="11.25" customHeight="1">
      <c r="A43" s="272"/>
      <c r="B43" s="80"/>
      <c r="C43" s="278" t="s">
        <v>71</v>
      </c>
      <c r="D43" s="278"/>
      <c r="E43" s="32">
        <f t="shared" si="0"/>
        <v>40</v>
      </c>
      <c r="F43" s="193">
        <v>0</v>
      </c>
      <c r="G43" s="154">
        <v>0</v>
      </c>
      <c r="H43" s="126">
        <v>0</v>
      </c>
      <c r="I43" s="127">
        <v>0</v>
      </c>
      <c r="J43" s="189">
        <v>0</v>
      </c>
      <c r="K43" s="155">
        <v>0</v>
      </c>
      <c r="L43" s="182"/>
      <c r="M43" s="178"/>
      <c r="N43" s="178"/>
      <c r="O43" s="189">
        <v>0</v>
      </c>
      <c r="P43" s="178"/>
      <c r="Q43" s="181">
        <v>435001.57999999996</v>
      </c>
      <c r="R43" s="181">
        <v>799717.69582982</v>
      </c>
      <c r="S43" s="119">
        <v>0</v>
      </c>
      <c r="T43" s="189">
        <v>0</v>
      </c>
      <c r="U43" s="181">
        <v>23540.1</v>
      </c>
      <c r="V43" s="190"/>
      <c r="W43" s="178"/>
      <c r="X43" s="184">
        <v>13524450.323443128</v>
      </c>
      <c r="Y43" s="178"/>
      <c r="Z43" s="189">
        <v>0</v>
      </c>
      <c r="AA43" s="189">
        <v>0</v>
      </c>
      <c r="AB43" s="119">
        <v>0</v>
      </c>
      <c r="AC43" s="191">
        <v>0</v>
      </c>
      <c r="AD43" s="178"/>
      <c r="AE43" s="181">
        <v>18927168.264000002</v>
      </c>
      <c r="AF43" s="189">
        <v>0</v>
      </c>
      <c r="AG43" s="189">
        <v>0</v>
      </c>
      <c r="AH43" s="177">
        <v>47390335.047522143</v>
      </c>
      <c r="AI43" s="31">
        <f t="shared" si="3"/>
        <v>40</v>
      </c>
    </row>
    <row r="44" spans="1:35" ht="11.25" customHeight="1">
      <c r="A44" s="272"/>
      <c r="B44" s="80"/>
      <c r="C44" s="278" t="s">
        <v>72</v>
      </c>
      <c r="D44" s="278"/>
      <c r="E44" s="32">
        <f t="shared" si="0"/>
        <v>41</v>
      </c>
      <c r="F44" s="127">
        <v>0</v>
      </c>
      <c r="G44" s="154">
        <v>0</v>
      </c>
      <c r="H44" s="191">
        <v>0</v>
      </c>
      <c r="I44" s="127">
        <v>0</v>
      </c>
      <c r="J44" s="181">
        <v>19734</v>
      </c>
      <c r="K44" s="155">
        <v>0</v>
      </c>
      <c r="L44" s="182"/>
      <c r="M44" s="178"/>
      <c r="N44" s="178"/>
      <c r="O44" s="189">
        <v>0</v>
      </c>
      <c r="P44" s="178"/>
      <c r="Q44" s="181">
        <v>457394.92819928186</v>
      </c>
      <c r="R44" s="189">
        <v>0</v>
      </c>
      <c r="S44" s="119">
        <v>0</v>
      </c>
      <c r="T44" s="154">
        <v>0</v>
      </c>
      <c r="U44" s="189">
        <v>0</v>
      </c>
      <c r="V44" s="126">
        <v>0</v>
      </c>
      <c r="W44" s="178"/>
      <c r="X44" s="184">
        <v>12438354.879834471</v>
      </c>
      <c r="Y44" s="178"/>
      <c r="Z44" s="189">
        <v>0</v>
      </c>
      <c r="AA44" s="189">
        <v>0</v>
      </c>
      <c r="AB44" s="119">
        <v>0</v>
      </c>
      <c r="AC44" s="191">
        <v>0</v>
      </c>
      <c r="AD44" s="178"/>
      <c r="AE44" s="181">
        <v>21598586.027999997</v>
      </c>
      <c r="AF44" s="181">
        <v>1705692.86</v>
      </c>
      <c r="AG44" s="189">
        <v>0</v>
      </c>
      <c r="AH44" s="177">
        <v>37631211.576033749</v>
      </c>
      <c r="AI44" s="31">
        <f t="shared" si="3"/>
        <v>41</v>
      </c>
    </row>
    <row r="45" spans="1:35" ht="11.25" customHeight="1">
      <c r="A45" s="272"/>
      <c r="B45" s="80"/>
      <c r="C45" s="278" t="s">
        <v>73</v>
      </c>
      <c r="D45" s="278"/>
      <c r="E45" s="32">
        <f t="shared" si="0"/>
        <v>42</v>
      </c>
      <c r="F45" s="193">
        <v>0</v>
      </c>
      <c r="G45" s="154">
        <v>0</v>
      </c>
      <c r="H45" s="126">
        <v>0</v>
      </c>
      <c r="I45" s="127">
        <v>0</v>
      </c>
      <c r="J45" s="119">
        <v>0</v>
      </c>
      <c r="K45" s="155">
        <v>0</v>
      </c>
      <c r="L45" s="182"/>
      <c r="M45" s="178"/>
      <c r="N45" s="178"/>
      <c r="O45" s="119">
        <v>0</v>
      </c>
      <c r="P45" s="178"/>
      <c r="Q45" s="181">
        <v>798686.76</v>
      </c>
      <c r="R45" s="181">
        <v>319908.03000000003</v>
      </c>
      <c r="S45" s="119">
        <v>0</v>
      </c>
      <c r="T45" s="154">
        <v>0</v>
      </c>
      <c r="U45" s="181">
        <v>245837.14</v>
      </c>
      <c r="V45" s="190"/>
      <c r="W45" s="178"/>
      <c r="X45" s="184">
        <v>2496707.6088036429</v>
      </c>
      <c r="Y45" s="178"/>
      <c r="Z45" s="119">
        <v>0</v>
      </c>
      <c r="AA45" s="189">
        <v>0</v>
      </c>
      <c r="AB45" s="119">
        <v>0</v>
      </c>
      <c r="AC45" s="126">
        <v>0</v>
      </c>
      <c r="AD45" s="178"/>
      <c r="AE45" s="181">
        <v>7712122.7880000006</v>
      </c>
      <c r="AF45" s="194">
        <v>47725.82</v>
      </c>
      <c r="AG45" s="119">
        <v>0</v>
      </c>
      <c r="AH45" s="177">
        <v>11689418.986803643</v>
      </c>
      <c r="AI45" s="31">
        <f t="shared" si="3"/>
        <v>42</v>
      </c>
    </row>
    <row r="46" spans="1:35" ht="11.25" customHeight="1">
      <c r="A46" s="272"/>
      <c r="B46" s="80"/>
      <c r="C46" s="278" t="s">
        <v>74</v>
      </c>
      <c r="D46" s="278"/>
      <c r="E46" s="32">
        <f t="shared" si="0"/>
        <v>43</v>
      </c>
      <c r="F46" s="177">
        <v>2568761.98</v>
      </c>
      <c r="G46" s="154">
        <v>0</v>
      </c>
      <c r="H46" s="184">
        <v>1154072.6599999999</v>
      </c>
      <c r="I46" s="127">
        <v>0</v>
      </c>
      <c r="J46" s="181">
        <v>1223381.51</v>
      </c>
      <c r="K46" s="155">
        <v>0</v>
      </c>
      <c r="L46" s="182"/>
      <c r="M46" s="178"/>
      <c r="N46" s="178"/>
      <c r="O46" s="181">
        <v>17930.923704211011</v>
      </c>
      <c r="P46" s="178"/>
      <c r="Q46" s="181">
        <v>1219266.8900000001</v>
      </c>
      <c r="R46" s="181">
        <v>2034253.39</v>
      </c>
      <c r="S46" s="194">
        <v>2145012.9300000002</v>
      </c>
      <c r="T46" s="154">
        <v>0</v>
      </c>
      <c r="U46" s="181">
        <v>745275.83</v>
      </c>
      <c r="V46" s="190"/>
      <c r="W46" s="178"/>
      <c r="X46" s="184">
        <v>22591770.82</v>
      </c>
      <c r="Y46" s="178"/>
      <c r="Z46" s="189">
        <v>0</v>
      </c>
      <c r="AA46" s="181">
        <v>1302011.51</v>
      </c>
      <c r="AB46" s="189">
        <v>0</v>
      </c>
      <c r="AC46" s="184">
        <v>31451.904695788988</v>
      </c>
      <c r="AD46" s="178"/>
      <c r="AE46" s="181">
        <v>8037478.9079999998</v>
      </c>
      <c r="AF46" s="181">
        <v>54059.13</v>
      </c>
      <c r="AG46" s="181">
        <v>6434830.4799999995</v>
      </c>
      <c r="AH46" s="177">
        <v>50510927.506399997</v>
      </c>
      <c r="AI46" s="31">
        <f t="shared" si="3"/>
        <v>43</v>
      </c>
    </row>
    <row r="47" spans="1:35" ht="11.25" customHeight="1">
      <c r="A47" s="272"/>
      <c r="B47" s="80"/>
      <c r="C47" s="278" t="s">
        <v>75</v>
      </c>
      <c r="D47" s="278"/>
      <c r="E47" s="32">
        <f t="shared" si="0"/>
        <v>44</v>
      </c>
      <c r="F47" s="193">
        <v>0</v>
      </c>
      <c r="G47" s="154">
        <v>0</v>
      </c>
      <c r="H47" s="184">
        <v>582683.49</v>
      </c>
      <c r="I47" s="127">
        <v>0</v>
      </c>
      <c r="J47" s="119">
        <v>0</v>
      </c>
      <c r="K47" s="155">
        <v>0</v>
      </c>
      <c r="L47" s="182"/>
      <c r="M47" s="178"/>
      <c r="N47" s="178"/>
      <c r="O47" s="189">
        <v>0</v>
      </c>
      <c r="P47" s="178"/>
      <c r="Q47" s="181">
        <v>476406.07</v>
      </c>
      <c r="R47" s="119">
        <v>0</v>
      </c>
      <c r="S47" s="119">
        <v>0</v>
      </c>
      <c r="T47" s="154">
        <v>0</v>
      </c>
      <c r="U47" s="189">
        <v>0</v>
      </c>
      <c r="V47" s="190"/>
      <c r="W47" s="178"/>
      <c r="X47" s="184">
        <v>4950208.55</v>
      </c>
      <c r="Y47" s="178"/>
      <c r="Z47" s="119">
        <v>0</v>
      </c>
      <c r="AA47" s="192">
        <v>0</v>
      </c>
      <c r="AB47" s="119">
        <v>0</v>
      </c>
      <c r="AC47" s="184">
        <v>666.47990371623541</v>
      </c>
      <c r="AD47" s="178"/>
      <c r="AE47" s="181">
        <v>6859800.1440000003</v>
      </c>
      <c r="AF47" s="189">
        <v>0</v>
      </c>
      <c r="AG47" s="189">
        <v>0</v>
      </c>
      <c r="AH47" s="177">
        <v>14923529.7344</v>
      </c>
      <c r="AI47" s="31">
        <f t="shared" si="3"/>
        <v>44</v>
      </c>
    </row>
    <row r="48" spans="1:35" ht="11.25" customHeight="1">
      <c r="A48" s="272"/>
      <c r="B48" s="80"/>
      <c r="C48" s="278" t="s">
        <v>76</v>
      </c>
      <c r="D48" s="278"/>
      <c r="E48" s="32">
        <f t="shared" si="0"/>
        <v>45</v>
      </c>
      <c r="F48" s="127">
        <v>0</v>
      </c>
      <c r="G48" s="154">
        <v>0</v>
      </c>
      <c r="H48" s="126">
        <v>0</v>
      </c>
      <c r="I48" s="127">
        <v>0</v>
      </c>
      <c r="J48" s="181">
        <v>717.59999999999991</v>
      </c>
      <c r="K48" s="155">
        <v>0</v>
      </c>
      <c r="L48" s="182"/>
      <c r="M48" s="178"/>
      <c r="N48" s="178"/>
      <c r="O48" s="119">
        <v>0</v>
      </c>
      <c r="P48" s="178"/>
      <c r="Q48" s="181">
        <v>782238.25</v>
      </c>
      <c r="R48" s="189">
        <v>0</v>
      </c>
      <c r="S48" s="119">
        <v>0</v>
      </c>
      <c r="T48" s="154">
        <v>0</v>
      </c>
      <c r="U48" s="181">
        <v>447479.64</v>
      </c>
      <c r="V48" s="190"/>
      <c r="W48" s="178"/>
      <c r="X48" s="184">
        <v>2608433.3055989579</v>
      </c>
      <c r="Y48" s="178"/>
      <c r="Z48" s="119">
        <v>0</v>
      </c>
      <c r="AA48" s="181">
        <v>654803.15</v>
      </c>
      <c r="AB48" s="119">
        <v>0</v>
      </c>
      <c r="AC48" s="191">
        <v>0</v>
      </c>
      <c r="AD48" s="178"/>
      <c r="AE48" s="181">
        <v>4651503.3</v>
      </c>
      <c r="AF48" s="181">
        <v>109588.77</v>
      </c>
      <c r="AG48" s="189">
        <v>0</v>
      </c>
      <c r="AH48" s="177">
        <v>9287653.8955989573</v>
      </c>
      <c r="AI48" s="31">
        <f t="shared" si="3"/>
        <v>45</v>
      </c>
    </row>
    <row r="49" spans="1:35" ht="11.25" customHeight="1">
      <c r="A49" s="272"/>
      <c r="B49" s="80"/>
      <c r="C49" s="278" t="s">
        <v>77</v>
      </c>
      <c r="D49" s="278"/>
      <c r="E49" s="32">
        <f t="shared" si="0"/>
        <v>46</v>
      </c>
      <c r="F49" s="127">
        <v>0</v>
      </c>
      <c r="G49" s="154">
        <v>0</v>
      </c>
      <c r="H49" s="191">
        <v>0</v>
      </c>
      <c r="I49" s="127">
        <v>0</v>
      </c>
      <c r="J49" s="119">
        <v>0</v>
      </c>
      <c r="K49" s="155">
        <v>0</v>
      </c>
      <c r="L49" s="182"/>
      <c r="M49" s="178"/>
      <c r="N49" s="178"/>
      <c r="O49" s="189">
        <v>0</v>
      </c>
      <c r="P49" s="178"/>
      <c r="Q49" s="181">
        <v>970343.75</v>
      </c>
      <c r="R49" s="189">
        <v>0</v>
      </c>
      <c r="S49" s="189">
        <v>0</v>
      </c>
      <c r="T49" s="119">
        <v>0</v>
      </c>
      <c r="U49" s="181">
        <v>63400.17</v>
      </c>
      <c r="V49" s="190"/>
      <c r="W49" s="178"/>
      <c r="X49" s="184">
        <v>4936459.5360647244</v>
      </c>
      <c r="Y49" s="178"/>
      <c r="Z49" s="119">
        <v>0</v>
      </c>
      <c r="AA49" s="181">
        <v>53608.44</v>
      </c>
      <c r="AB49" s="189">
        <v>0</v>
      </c>
      <c r="AC49" s="184">
        <v>19792.575493071126</v>
      </c>
      <c r="AD49" s="178"/>
      <c r="AE49" s="181">
        <v>8935150.8959999997</v>
      </c>
      <c r="AF49" s="181">
        <v>955415.96</v>
      </c>
      <c r="AG49" s="181">
        <v>541.29999999999995</v>
      </c>
      <c r="AH49" s="177">
        <v>16344520.878481042</v>
      </c>
      <c r="AI49" s="31">
        <f t="shared" si="3"/>
        <v>46</v>
      </c>
    </row>
    <row r="50" spans="1:35" ht="11.25" customHeight="1">
      <c r="A50" s="272"/>
      <c r="B50" s="80"/>
      <c r="C50" s="278" t="s">
        <v>78</v>
      </c>
      <c r="D50" s="278"/>
      <c r="E50" s="32">
        <f t="shared" si="0"/>
        <v>47</v>
      </c>
      <c r="F50" s="127">
        <v>0</v>
      </c>
      <c r="G50" s="154">
        <v>0</v>
      </c>
      <c r="H50" s="126">
        <v>0</v>
      </c>
      <c r="I50" s="127">
        <v>0</v>
      </c>
      <c r="J50" s="119">
        <v>0</v>
      </c>
      <c r="K50" s="155">
        <v>0</v>
      </c>
      <c r="L50" s="182"/>
      <c r="M50" s="178"/>
      <c r="N50" s="178"/>
      <c r="O50" s="189">
        <v>0</v>
      </c>
      <c r="P50" s="178"/>
      <c r="Q50" s="181">
        <v>386123.78</v>
      </c>
      <c r="R50" s="189">
        <v>0</v>
      </c>
      <c r="S50" s="119">
        <v>0</v>
      </c>
      <c r="T50" s="119">
        <v>0</v>
      </c>
      <c r="U50" s="181">
        <v>6578.49</v>
      </c>
      <c r="V50" s="190"/>
      <c r="W50" s="178"/>
      <c r="X50" s="184">
        <v>2489581.17</v>
      </c>
      <c r="Y50" s="178"/>
      <c r="Z50" s="119">
        <v>0</v>
      </c>
      <c r="AA50" s="189">
        <v>0</v>
      </c>
      <c r="AB50" s="119">
        <v>0</v>
      </c>
      <c r="AC50" s="184">
        <v>36.952148754237044</v>
      </c>
      <c r="AD50" s="178"/>
      <c r="AE50" s="181">
        <v>4305980.3760000002</v>
      </c>
      <c r="AF50" s="181">
        <v>469561.67</v>
      </c>
      <c r="AG50" s="189">
        <v>0</v>
      </c>
      <c r="AH50" s="177">
        <v>7735505.426</v>
      </c>
      <c r="AI50" s="31">
        <f t="shared" si="3"/>
        <v>47</v>
      </c>
    </row>
    <row r="51" spans="1:35" ht="11.25" customHeight="1">
      <c r="A51" s="272"/>
      <c r="B51" s="80"/>
      <c r="C51" s="278" t="s">
        <v>79</v>
      </c>
      <c r="D51" s="278"/>
      <c r="E51" s="32">
        <f t="shared" si="0"/>
        <v>48</v>
      </c>
      <c r="F51" s="127">
        <v>0</v>
      </c>
      <c r="G51" s="154">
        <v>0</v>
      </c>
      <c r="H51" s="126">
        <v>0</v>
      </c>
      <c r="I51" s="127">
        <v>0</v>
      </c>
      <c r="J51" s="181">
        <v>333180.50699999998</v>
      </c>
      <c r="K51" s="155">
        <v>0</v>
      </c>
      <c r="L51" s="182"/>
      <c r="M51" s="178"/>
      <c r="N51" s="178"/>
      <c r="O51" s="189">
        <v>0</v>
      </c>
      <c r="P51" s="178"/>
      <c r="Q51" s="181">
        <v>469332.97385756677</v>
      </c>
      <c r="R51" s="119">
        <v>0</v>
      </c>
      <c r="S51" s="119">
        <v>0</v>
      </c>
      <c r="T51" s="119">
        <v>0</v>
      </c>
      <c r="U51" s="181">
        <v>28281.35</v>
      </c>
      <c r="V51" s="190"/>
      <c r="W51" s="178"/>
      <c r="X51" s="184">
        <v>6321687.1426786184</v>
      </c>
      <c r="Y51" s="178"/>
      <c r="Z51" s="189">
        <v>0</v>
      </c>
      <c r="AA51" s="181">
        <v>61816.58</v>
      </c>
      <c r="AB51" s="119">
        <v>0</v>
      </c>
      <c r="AC51" s="191">
        <v>0</v>
      </c>
      <c r="AD51" s="178"/>
      <c r="AE51" s="181">
        <v>10926725.976000002</v>
      </c>
      <c r="AF51" s="181">
        <v>1620111.8399999999</v>
      </c>
      <c r="AG51" s="189">
        <v>0</v>
      </c>
      <c r="AH51" s="177">
        <v>19783708.133536186</v>
      </c>
      <c r="AI51" s="31">
        <f t="shared" si="3"/>
        <v>48</v>
      </c>
    </row>
    <row r="52" spans="1:35" ht="11.25" customHeight="1">
      <c r="A52" s="272"/>
      <c r="B52" s="80"/>
      <c r="C52" s="278" t="s">
        <v>80</v>
      </c>
      <c r="D52" s="278"/>
      <c r="E52" s="32">
        <f t="shared" si="0"/>
        <v>49</v>
      </c>
      <c r="F52" s="127">
        <v>0</v>
      </c>
      <c r="G52" s="154">
        <v>0</v>
      </c>
      <c r="H52" s="126">
        <v>0</v>
      </c>
      <c r="I52" s="177">
        <v>1670.192</v>
      </c>
      <c r="J52" s="189">
        <v>0</v>
      </c>
      <c r="K52" s="155">
        <v>0</v>
      </c>
      <c r="L52" s="182"/>
      <c r="M52" s="178"/>
      <c r="N52" s="178"/>
      <c r="O52" s="181">
        <v>31085.791685687072</v>
      </c>
      <c r="P52" s="178"/>
      <c r="Q52" s="181">
        <v>1249433.52</v>
      </c>
      <c r="R52" s="181">
        <v>113863.22</v>
      </c>
      <c r="S52" s="154">
        <v>0</v>
      </c>
      <c r="T52" s="119">
        <v>0</v>
      </c>
      <c r="U52" s="181">
        <v>249910.84999999998</v>
      </c>
      <c r="V52" s="190"/>
      <c r="W52" s="178"/>
      <c r="X52" s="184">
        <v>3151041.3589583202</v>
      </c>
      <c r="Y52" s="178"/>
      <c r="Z52" s="119">
        <v>0</v>
      </c>
      <c r="AA52" s="181">
        <v>3959269.0958591728</v>
      </c>
      <c r="AB52" s="119">
        <v>0</v>
      </c>
      <c r="AC52" s="184">
        <v>2845.4347143129303</v>
      </c>
      <c r="AD52" s="178"/>
      <c r="AE52" s="181">
        <v>9723656.4479999989</v>
      </c>
      <c r="AF52" s="181">
        <v>1279081.6500000001</v>
      </c>
      <c r="AG52" s="189">
        <v>0</v>
      </c>
      <c r="AH52" s="177">
        <v>20150673.837217491</v>
      </c>
      <c r="AI52" s="31">
        <f t="shared" si="3"/>
        <v>49</v>
      </c>
    </row>
    <row r="53" spans="1:35" ht="11.25" customHeight="1">
      <c r="A53" s="272"/>
      <c r="B53" s="80"/>
      <c r="C53" s="296" t="s">
        <v>104</v>
      </c>
      <c r="D53" s="280"/>
      <c r="E53" s="38">
        <f t="shared" ref="E53:E59" si="4">E52+1</f>
        <v>50</v>
      </c>
      <c r="F53" s="188">
        <v>0</v>
      </c>
      <c r="G53" s="153">
        <v>0</v>
      </c>
      <c r="H53" s="186">
        <v>0</v>
      </c>
      <c r="I53" s="166">
        <v>1670.192</v>
      </c>
      <c r="J53" s="168">
        <v>2235891.3229999999</v>
      </c>
      <c r="K53" s="114">
        <v>0</v>
      </c>
      <c r="L53" s="175"/>
      <c r="M53" s="167"/>
      <c r="N53" s="167"/>
      <c r="O53" s="168">
        <v>184506.18210176326</v>
      </c>
      <c r="P53" s="167"/>
      <c r="Q53" s="168">
        <v>10514985.774165181</v>
      </c>
      <c r="R53" s="168">
        <v>3696269.0198353557</v>
      </c>
      <c r="S53" s="187">
        <v>0</v>
      </c>
      <c r="T53" s="187">
        <v>0</v>
      </c>
      <c r="U53" s="168">
        <v>4002195.4000000004</v>
      </c>
      <c r="V53" s="114">
        <v>0</v>
      </c>
      <c r="W53" s="167"/>
      <c r="X53" s="169">
        <v>92458545.880585596</v>
      </c>
      <c r="Y53" s="167"/>
      <c r="Z53" s="187">
        <v>0</v>
      </c>
      <c r="AA53" s="168">
        <v>6956805.1548273768</v>
      </c>
      <c r="AB53" s="168">
        <v>945759.73</v>
      </c>
      <c r="AC53" s="186">
        <v>0</v>
      </c>
      <c r="AD53" s="167"/>
      <c r="AE53" s="168">
        <v>115674867.64799999</v>
      </c>
      <c r="AF53" s="168">
        <v>10607108.75</v>
      </c>
      <c r="AG53" s="168">
        <v>9560962.3689611796</v>
      </c>
      <c r="AH53" s="166">
        <v>273461714.70349824</v>
      </c>
      <c r="AI53" s="148">
        <f t="shared" si="3"/>
        <v>50</v>
      </c>
    </row>
    <row r="54" spans="1:35" ht="11.25" customHeight="1">
      <c r="A54" s="272"/>
      <c r="B54" s="80"/>
      <c r="C54" s="285" t="s">
        <v>82</v>
      </c>
      <c r="D54" s="285"/>
      <c r="E54" s="21">
        <f t="shared" si="4"/>
        <v>51</v>
      </c>
      <c r="F54" s="185">
        <v>0</v>
      </c>
      <c r="G54" s="183"/>
      <c r="H54" s="180"/>
      <c r="I54" s="178"/>
      <c r="J54" s="119">
        <v>0</v>
      </c>
      <c r="K54" s="180"/>
      <c r="L54" s="182"/>
      <c r="M54" s="178"/>
      <c r="N54" s="178"/>
      <c r="O54" s="181">
        <v>2141759.5351440026</v>
      </c>
      <c r="P54" s="178"/>
      <c r="Q54" s="178"/>
      <c r="R54" s="178"/>
      <c r="S54" s="178"/>
      <c r="T54" s="178"/>
      <c r="U54" s="119">
        <v>0</v>
      </c>
      <c r="V54" s="180"/>
      <c r="W54" s="178"/>
      <c r="X54" s="180"/>
      <c r="Y54" s="178"/>
      <c r="Z54" s="178"/>
      <c r="AA54" s="178"/>
      <c r="AB54" s="178"/>
      <c r="AC54" s="184">
        <v>146904.69218003756</v>
      </c>
      <c r="AD54" s="178"/>
      <c r="AE54" s="181">
        <v>8260974</v>
      </c>
      <c r="AF54" s="178"/>
      <c r="AG54" s="178"/>
      <c r="AH54" s="177">
        <v>10549638.227324041</v>
      </c>
      <c r="AI54" s="148">
        <f t="shared" si="3"/>
        <v>51</v>
      </c>
    </row>
    <row r="55" spans="1:35" ht="11.25" customHeight="1">
      <c r="A55" s="272"/>
      <c r="B55" s="80"/>
      <c r="C55" s="278" t="s">
        <v>83</v>
      </c>
      <c r="D55" s="278"/>
      <c r="E55" s="21">
        <f t="shared" si="4"/>
        <v>52</v>
      </c>
      <c r="F55" s="182"/>
      <c r="G55" s="183"/>
      <c r="H55" s="180"/>
      <c r="I55" s="178"/>
      <c r="J55" s="178"/>
      <c r="K55" s="180"/>
      <c r="L55" s="182"/>
      <c r="M55" s="178"/>
      <c r="N55" s="181">
        <v>139581213.91158</v>
      </c>
      <c r="O55" s="181">
        <v>202274335.27918398</v>
      </c>
      <c r="P55" s="178"/>
      <c r="Q55" s="178"/>
      <c r="R55" s="178"/>
      <c r="S55" s="178"/>
      <c r="T55" s="178"/>
      <c r="U55" s="181">
        <v>3166920.6938469997</v>
      </c>
      <c r="V55" s="180"/>
      <c r="W55" s="178"/>
      <c r="X55" s="184">
        <v>1171991.6701385041</v>
      </c>
      <c r="Y55" s="178"/>
      <c r="Z55" s="178"/>
      <c r="AA55" s="178"/>
      <c r="AB55" s="178"/>
      <c r="AC55" s="184">
        <v>20171294.896857794</v>
      </c>
      <c r="AD55" s="178"/>
      <c r="AE55" s="178"/>
      <c r="AF55" s="178"/>
      <c r="AG55" s="178"/>
      <c r="AH55" s="177">
        <v>366365756.45160723</v>
      </c>
      <c r="AI55" s="31">
        <f t="shared" si="3"/>
        <v>52</v>
      </c>
    </row>
    <row r="56" spans="1:35" ht="11.25" customHeight="1">
      <c r="A56" s="272"/>
      <c r="B56" s="80"/>
      <c r="C56" s="278" t="s">
        <v>84</v>
      </c>
      <c r="D56" s="278"/>
      <c r="E56" s="21">
        <f t="shared" si="4"/>
        <v>53</v>
      </c>
      <c r="F56" s="182"/>
      <c r="G56" s="183"/>
      <c r="H56" s="180"/>
      <c r="I56" s="178"/>
      <c r="J56" s="178"/>
      <c r="K56" s="180"/>
      <c r="L56" s="182"/>
      <c r="M56" s="178"/>
      <c r="N56" s="181">
        <v>95146.680159999989</v>
      </c>
      <c r="O56" s="178"/>
      <c r="P56" s="181">
        <v>69300849.865337715</v>
      </c>
      <c r="Q56" s="178"/>
      <c r="R56" s="178"/>
      <c r="S56" s="178"/>
      <c r="T56" s="178"/>
      <c r="U56" s="178"/>
      <c r="V56" s="180"/>
      <c r="W56" s="178"/>
      <c r="X56" s="180"/>
      <c r="Y56" s="178"/>
      <c r="Z56" s="178"/>
      <c r="AA56" s="178"/>
      <c r="AB56" s="178"/>
      <c r="AC56" s="180"/>
      <c r="AD56" s="178"/>
      <c r="AE56" s="178"/>
      <c r="AF56" s="178"/>
      <c r="AG56" s="178"/>
      <c r="AH56" s="177">
        <v>69395996.545497715</v>
      </c>
      <c r="AI56" s="31">
        <f t="shared" si="3"/>
        <v>53</v>
      </c>
    </row>
    <row r="57" spans="1:35" ht="11.25" customHeight="1">
      <c r="A57" s="272"/>
      <c r="B57" s="80"/>
      <c r="C57" s="278" t="s">
        <v>85</v>
      </c>
      <c r="D57" s="278"/>
      <c r="E57" s="21">
        <f t="shared" si="4"/>
        <v>54</v>
      </c>
      <c r="F57" s="182"/>
      <c r="G57" s="183"/>
      <c r="H57" s="180"/>
      <c r="I57" s="178"/>
      <c r="J57" s="178"/>
      <c r="K57" s="180"/>
      <c r="L57" s="182"/>
      <c r="M57" s="178"/>
      <c r="N57" s="178"/>
      <c r="O57" s="181">
        <v>260544.15525698787</v>
      </c>
      <c r="P57" s="178"/>
      <c r="Q57" s="178"/>
      <c r="R57" s="178"/>
      <c r="S57" s="178"/>
      <c r="T57" s="178"/>
      <c r="U57" s="178"/>
      <c r="V57" s="180"/>
      <c r="W57" s="178"/>
      <c r="X57" s="180"/>
      <c r="Y57" s="178"/>
      <c r="Z57" s="178"/>
      <c r="AA57" s="178"/>
      <c r="AB57" s="178"/>
      <c r="AC57" s="179">
        <v>17870.894607578921</v>
      </c>
      <c r="AD57" s="178"/>
      <c r="AE57" s="178"/>
      <c r="AF57" s="178"/>
      <c r="AG57" s="178"/>
      <c r="AH57" s="177">
        <v>278415.04986456677</v>
      </c>
      <c r="AI57" s="31">
        <f t="shared" si="3"/>
        <v>54</v>
      </c>
    </row>
    <row r="58" spans="1:35" ht="11.25" customHeight="1">
      <c r="A58" s="272"/>
      <c r="B58" s="80"/>
      <c r="C58" s="280" t="s">
        <v>86</v>
      </c>
      <c r="D58" s="280"/>
      <c r="E58" s="38">
        <f t="shared" si="4"/>
        <v>55</v>
      </c>
      <c r="F58" s="116">
        <v>0</v>
      </c>
      <c r="G58" s="176"/>
      <c r="H58" s="170"/>
      <c r="I58" s="167"/>
      <c r="J58" s="112">
        <v>0</v>
      </c>
      <c r="K58" s="170"/>
      <c r="L58" s="175"/>
      <c r="M58" s="167"/>
      <c r="N58" s="168">
        <v>139676360.59173998</v>
      </c>
      <c r="O58" s="171">
        <v>204676638.96958497</v>
      </c>
      <c r="P58" s="168">
        <v>69300849.865337715</v>
      </c>
      <c r="Q58" s="167"/>
      <c r="R58" s="167"/>
      <c r="S58" s="167"/>
      <c r="T58" s="167"/>
      <c r="U58" s="168">
        <v>3166920.6938469997</v>
      </c>
      <c r="V58" s="170"/>
      <c r="W58" s="167"/>
      <c r="X58" s="169">
        <v>1171991.6701385041</v>
      </c>
      <c r="Y58" s="167"/>
      <c r="Z58" s="167"/>
      <c r="AA58" s="167"/>
      <c r="AB58" s="167"/>
      <c r="AC58" s="169">
        <v>20336070.483645409</v>
      </c>
      <c r="AD58" s="167"/>
      <c r="AE58" s="168">
        <v>8260974</v>
      </c>
      <c r="AF58" s="167"/>
      <c r="AG58" s="167"/>
      <c r="AH58" s="166">
        <v>446589806.2742936</v>
      </c>
      <c r="AI58" s="148">
        <f t="shared" si="3"/>
        <v>55</v>
      </c>
    </row>
    <row r="59" spans="1:35" ht="11.25" customHeight="1">
      <c r="A59" s="272"/>
      <c r="B59" s="80"/>
      <c r="C59" s="297" t="s">
        <v>103</v>
      </c>
      <c r="D59" s="277"/>
      <c r="E59" s="65">
        <f t="shared" si="4"/>
        <v>56</v>
      </c>
      <c r="F59" s="174">
        <v>224462.00100000002</v>
      </c>
      <c r="G59" s="151">
        <v>0</v>
      </c>
      <c r="H59" s="130">
        <v>0</v>
      </c>
      <c r="I59" s="121">
        <v>0</v>
      </c>
      <c r="J59" s="171">
        <v>2186826.3159999996</v>
      </c>
      <c r="K59" s="130">
        <v>0</v>
      </c>
      <c r="L59" s="173"/>
      <c r="M59" s="172"/>
      <c r="N59" s="171">
        <v>1414971.4839974048</v>
      </c>
      <c r="O59" s="171">
        <v>16969170.644116212</v>
      </c>
      <c r="P59" s="172"/>
      <c r="Q59" s="171">
        <v>153215130.54599997</v>
      </c>
      <c r="R59" s="168">
        <v>189070.728</v>
      </c>
      <c r="S59" s="167"/>
      <c r="T59" s="112">
        <v>0</v>
      </c>
      <c r="U59" s="168">
        <v>6790447.0889999997</v>
      </c>
      <c r="V59" s="170"/>
      <c r="W59" s="167"/>
      <c r="X59" s="169">
        <v>188965949.12613073</v>
      </c>
      <c r="Y59" s="167"/>
      <c r="Z59" s="168">
        <v>4150.3873271084967</v>
      </c>
      <c r="AA59" s="168">
        <v>16354166.792000005</v>
      </c>
      <c r="AB59" s="167"/>
      <c r="AC59" s="169">
        <v>11630249.4372025</v>
      </c>
      <c r="AD59" s="167"/>
      <c r="AE59" s="168">
        <v>154209776.57999998</v>
      </c>
      <c r="AF59" s="168">
        <v>32992775.038000003</v>
      </c>
      <c r="AG59" s="167"/>
      <c r="AH59" s="166">
        <v>585147146.16877389</v>
      </c>
      <c r="AI59" s="148">
        <f t="shared" si="3"/>
        <v>56</v>
      </c>
    </row>
    <row r="60" spans="1:35" s="146" customFormat="1" ht="11.25" customHeight="1">
      <c r="A60" s="86" t="s">
        <v>88</v>
      </c>
      <c r="B60" s="87"/>
      <c r="C60" s="88"/>
      <c r="D60" s="88"/>
      <c r="E60" s="89"/>
      <c r="F60" s="90"/>
      <c r="G60" s="91"/>
      <c r="H60" s="91"/>
      <c r="I60" s="91"/>
      <c r="J60" s="90"/>
      <c r="K60" s="91"/>
      <c r="L60" s="92"/>
      <c r="M60" s="90"/>
      <c r="N60" s="90"/>
      <c r="O60" s="90"/>
      <c r="P60" s="90"/>
      <c r="Q60" s="90"/>
      <c r="R60" s="90"/>
      <c r="S60" s="90"/>
      <c r="T60" s="91"/>
      <c r="U60" s="90"/>
      <c r="V60" s="90"/>
      <c r="W60" s="90"/>
      <c r="X60" s="90"/>
      <c r="Y60" s="90"/>
      <c r="Z60" s="90"/>
      <c r="AA60" s="90"/>
      <c r="AB60" s="90"/>
      <c r="AC60" s="90"/>
      <c r="AD60" s="90"/>
      <c r="AE60" s="90"/>
      <c r="AF60" s="90"/>
      <c r="AG60" s="90"/>
      <c r="AH60" s="93"/>
      <c r="AI60" s="147"/>
    </row>
    <row r="61" spans="1:35" s="142" customFormat="1" ht="11.25" customHeight="1">
      <c r="A61" s="95" t="s">
        <v>102</v>
      </c>
      <c r="B61" s="143"/>
      <c r="C61" s="143"/>
      <c r="D61" s="143"/>
      <c r="E61" s="143"/>
      <c r="F61" s="143"/>
      <c r="G61" s="143"/>
      <c r="H61" s="143"/>
      <c r="I61" s="143"/>
      <c r="J61" s="143"/>
      <c r="K61" s="143"/>
      <c r="L61" s="143"/>
      <c r="M61" s="143"/>
      <c r="N61" s="143"/>
      <c r="O61" s="143"/>
      <c r="P61" s="143"/>
      <c r="Q61" s="143"/>
      <c r="S61" s="145"/>
      <c r="T61" s="145"/>
      <c r="U61" s="145"/>
      <c r="V61" s="145"/>
      <c r="W61" s="145"/>
      <c r="X61" s="145"/>
      <c r="Y61" s="145"/>
      <c r="Z61" s="145"/>
      <c r="AA61" s="145"/>
      <c r="AB61" s="145"/>
      <c r="AC61" s="145"/>
      <c r="AD61" s="145"/>
      <c r="AE61" s="145"/>
      <c r="AF61" s="145"/>
      <c r="AG61" s="145"/>
      <c r="AH61" s="145"/>
      <c r="AI61" s="145"/>
    </row>
    <row r="62" spans="1:35" s="142" customFormat="1" ht="11.25" customHeight="1">
      <c r="A62" s="95" t="s">
        <v>101</v>
      </c>
      <c r="B62" s="143"/>
      <c r="C62" s="143"/>
      <c r="D62" s="143"/>
      <c r="E62" s="143"/>
      <c r="F62" s="143"/>
      <c r="G62" s="143"/>
      <c r="H62" s="143"/>
      <c r="I62" s="143"/>
      <c r="J62" s="143"/>
      <c r="K62" s="143"/>
      <c r="L62" s="143"/>
      <c r="M62" s="143"/>
      <c r="N62" s="143"/>
      <c r="O62" s="143"/>
      <c r="P62" s="143"/>
      <c r="Q62" s="143"/>
      <c r="R62" s="144"/>
    </row>
    <row r="63" spans="1:35" s="142" customFormat="1" ht="11.25" customHeight="1">
      <c r="A63" s="95" t="s">
        <v>100</v>
      </c>
      <c r="B63" s="143"/>
      <c r="C63" s="143"/>
      <c r="D63" s="143"/>
      <c r="E63" s="143"/>
      <c r="F63" s="143"/>
      <c r="G63" s="143"/>
      <c r="H63" s="143"/>
      <c r="I63" s="143"/>
      <c r="J63" s="143"/>
      <c r="K63" s="143"/>
      <c r="L63" s="143"/>
      <c r="M63" s="143"/>
      <c r="N63" s="143"/>
      <c r="O63" s="143"/>
      <c r="P63" s="143"/>
      <c r="Q63" s="143"/>
    </row>
    <row r="64" spans="1:35" s="142" customFormat="1" ht="11.25" customHeight="1">
      <c r="A64" s="95" t="s">
        <v>99</v>
      </c>
      <c r="B64" s="143"/>
      <c r="C64" s="143"/>
      <c r="D64" s="143"/>
      <c r="E64" s="143"/>
      <c r="F64" s="143"/>
      <c r="G64" s="143"/>
      <c r="H64" s="143"/>
      <c r="I64" s="143"/>
      <c r="J64" s="143"/>
      <c r="K64" s="143"/>
      <c r="L64" s="143"/>
      <c r="M64" s="143"/>
      <c r="N64" s="143"/>
      <c r="O64" s="143"/>
      <c r="P64" s="143"/>
      <c r="Q64" s="143"/>
    </row>
    <row r="65" spans="1:17" s="142" customFormat="1" ht="11.25" customHeight="1">
      <c r="A65" s="143"/>
      <c r="B65" s="143"/>
      <c r="C65" s="143"/>
      <c r="D65" s="143"/>
      <c r="E65" s="143"/>
      <c r="F65" s="143"/>
      <c r="G65" s="143"/>
      <c r="H65" s="143"/>
      <c r="I65" s="143"/>
      <c r="J65" s="143"/>
      <c r="K65" s="143"/>
      <c r="L65" s="143"/>
      <c r="M65" s="143"/>
      <c r="N65" s="143"/>
      <c r="O65" s="143"/>
      <c r="P65" s="143"/>
      <c r="Q65" s="143"/>
    </row>
    <row r="66" spans="1:17" s="142" customFormat="1" ht="11.25" customHeight="1">
      <c r="A66" s="143"/>
      <c r="B66" s="143"/>
      <c r="C66" s="143"/>
      <c r="D66" s="143"/>
      <c r="E66" s="143"/>
      <c r="F66" s="143"/>
      <c r="G66" s="143"/>
      <c r="H66" s="143"/>
      <c r="I66" s="143"/>
      <c r="J66" s="143"/>
      <c r="K66" s="143"/>
      <c r="L66" s="143"/>
      <c r="M66" s="143"/>
      <c r="N66" s="143"/>
      <c r="O66" s="143"/>
      <c r="P66" s="143"/>
      <c r="Q66" s="143"/>
    </row>
    <row r="67" spans="1:17" s="142" customFormat="1" ht="11.25" customHeight="1">
      <c r="A67" s="143"/>
      <c r="B67" s="143"/>
      <c r="C67" s="143"/>
      <c r="D67" s="143"/>
      <c r="E67" s="143"/>
      <c r="F67" s="143"/>
      <c r="G67" s="143"/>
      <c r="H67" s="143"/>
      <c r="I67" s="143"/>
      <c r="J67" s="143"/>
      <c r="K67" s="143"/>
      <c r="L67" s="143"/>
      <c r="M67" s="143"/>
      <c r="N67" s="143"/>
      <c r="O67" s="143"/>
      <c r="P67" s="143"/>
      <c r="Q67" s="143"/>
    </row>
    <row r="68" spans="1:17" s="142" customFormat="1" ht="11.25" customHeight="1">
      <c r="A68" s="143"/>
      <c r="B68" s="143"/>
      <c r="C68" s="143"/>
      <c r="D68" s="143"/>
      <c r="E68" s="143"/>
      <c r="F68" s="143"/>
      <c r="G68" s="143"/>
      <c r="H68" s="143"/>
      <c r="I68" s="143"/>
      <c r="J68" s="143"/>
      <c r="K68" s="143"/>
      <c r="L68" s="143"/>
      <c r="M68" s="143"/>
      <c r="N68" s="143"/>
      <c r="O68" s="143"/>
      <c r="P68" s="143"/>
      <c r="Q68" s="143"/>
    </row>
    <row r="69" spans="1:17" s="142" customFormat="1" ht="11.25" customHeight="1">
      <c r="A69" s="143"/>
      <c r="B69" s="143"/>
      <c r="C69" s="143"/>
      <c r="D69" s="143"/>
      <c r="E69" s="143"/>
      <c r="F69" s="143"/>
      <c r="G69" s="143"/>
      <c r="H69" s="143"/>
      <c r="I69" s="143"/>
      <c r="J69" s="143"/>
      <c r="K69" s="143"/>
      <c r="L69" s="143"/>
      <c r="M69" s="143"/>
      <c r="N69" s="143"/>
      <c r="O69" s="143"/>
      <c r="P69" s="143"/>
      <c r="Q69" s="143"/>
    </row>
  </sheetData>
  <mergeCells count="78">
    <mergeCell ref="AD1:AG1"/>
    <mergeCell ref="I3:K3"/>
    <mergeCell ref="L3:P3"/>
    <mergeCell ref="I1:K1"/>
    <mergeCell ref="W1:X1"/>
    <mergeCell ref="Y1:AC1"/>
    <mergeCell ref="L1:V1"/>
    <mergeCell ref="Q3:V3"/>
    <mergeCell ref="W3:X3"/>
    <mergeCell ref="AB3:AC3"/>
    <mergeCell ref="F1:H1"/>
    <mergeCell ref="A4:A10"/>
    <mergeCell ref="B4:B10"/>
    <mergeCell ref="C4:D4"/>
    <mergeCell ref="C5:D5"/>
    <mergeCell ref="C6:D6"/>
    <mergeCell ref="C7:D7"/>
    <mergeCell ref="C8:D8"/>
    <mergeCell ref="C9:D9"/>
    <mergeCell ref="C10:D10"/>
    <mergeCell ref="A2:C2"/>
    <mergeCell ref="A3:D3"/>
    <mergeCell ref="F3:H3"/>
    <mergeCell ref="A11:A35"/>
    <mergeCell ref="B11:B20"/>
    <mergeCell ref="C11:D11"/>
    <mergeCell ref="C12:D12"/>
    <mergeCell ref="C13:D13"/>
    <mergeCell ref="C14:D14"/>
    <mergeCell ref="C15:D15"/>
    <mergeCell ref="C16:D16"/>
    <mergeCell ref="C17:D17"/>
    <mergeCell ref="C18:D18"/>
    <mergeCell ref="C19:D19"/>
    <mergeCell ref="C20:D20"/>
    <mergeCell ref="B21:B30"/>
    <mergeCell ref="C21:D21"/>
    <mergeCell ref="C22:D22"/>
    <mergeCell ref="C23:D23"/>
    <mergeCell ref="C24:D24"/>
    <mergeCell ref="C25:D25"/>
    <mergeCell ref="C26:D26"/>
    <mergeCell ref="C27:D27"/>
    <mergeCell ref="C28:D28"/>
    <mergeCell ref="C29:D29"/>
    <mergeCell ref="C30:D30"/>
    <mergeCell ref="B31:B35"/>
    <mergeCell ref="C31:D31"/>
    <mergeCell ref="C32:D32"/>
    <mergeCell ref="C33:D33"/>
    <mergeCell ref="C34:D34"/>
    <mergeCell ref="C35:D35"/>
    <mergeCell ref="B36:B39"/>
    <mergeCell ref="C36:D36"/>
    <mergeCell ref="C37:D37"/>
    <mergeCell ref="C38:D38"/>
    <mergeCell ref="C39:D39"/>
    <mergeCell ref="A40:A59"/>
    <mergeCell ref="C40:D40"/>
    <mergeCell ref="C41:D41"/>
    <mergeCell ref="C42:D42"/>
    <mergeCell ref="C43:D43"/>
    <mergeCell ref="C44:D44"/>
    <mergeCell ref="C45:D45"/>
    <mergeCell ref="C46:D46"/>
    <mergeCell ref="C47:D47"/>
    <mergeCell ref="C48:D48"/>
    <mergeCell ref="C49:D49"/>
    <mergeCell ref="C56:D56"/>
    <mergeCell ref="C57:D57"/>
    <mergeCell ref="C58:D58"/>
    <mergeCell ref="C59:D59"/>
    <mergeCell ref="C50:D50"/>
    <mergeCell ref="C51:D51"/>
    <mergeCell ref="C52:D52"/>
    <mergeCell ref="C53:D53"/>
    <mergeCell ref="C54:D54"/>
    <mergeCell ref="C55:D55"/>
  </mergeCells>
  <conditionalFormatting sqref="R65 R61:R63 AH60:AI60 A1:D1 A4:E59 D2 B60:E60 A3:D3">
    <cfRule type="cellIs" dxfId="21" priority="7" stopIfTrue="1" operator="equal">
      <formula>0</formula>
    </cfRule>
  </conditionalFormatting>
  <conditionalFormatting sqref="F60:AG60">
    <cfRule type="cellIs" dxfId="20" priority="8" stopIfTrue="1" operator="equal">
      <formula>0</formula>
    </cfRule>
  </conditionalFormatting>
  <conditionalFormatting sqref="F4:AH59">
    <cfRule type="cellIs" dxfId="19" priority="9" stopIfTrue="1" operator="equal">
      <formula>0</formula>
    </cfRule>
  </conditionalFormatting>
  <conditionalFormatting sqref="AI4:AI59">
    <cfRule type="cellIs" dxfId="18" priority="6" stopIfTrue="1" operator="equal">
      <formula>0</formula>
    </cfRule>
  </conditionalFormatting>
  <conditionalFormatting sqref="A2:C2">
    <cfRule type="cellIs" dxfId="17" priority="5" stopIfTrue="1" operator="equal">
      <formula>0</formula>
    </cfRule>
  </conditionalFormatting>
  <conditionalFormatting sqref="A60">
    <cfRule type="cellIs" dxfId="16" priority="4" stopIfTrue="1" operator="equal">
      <formula>0</formula>
    </cfRule>
  </conditionalFormatting>
  <conditionalFormatting sqref="A61:A64">
    <cfRule type="cellIs" dxfId="15" priority="3" stopIfTrue="1" operator="equal">
      <formula>0</formula>
    </cfRule>
  </conditionalFormatting>
  <conditionalFormatting sqref="E1:AH1 E3:AH3">
    <cfRule type="cellIs" dxfId="14" priority="2" stopIfTrue="1" operator="equal">
      <formula>0</formula>
    </cfRule>
  </conditionalFormatting>
  <conditionalFormatting sqref="E2:AH2">
    <cfRule type="cellIs" dxfId="13" priority="1" stopIfTrue="1" operator="equal">
      <formula>0</formula>
    </cfRule>
  </conditionalFormatting>
  <printOptions horizontalCentered="1" verticalCentered="1"/>
  <pageMargins left="0.78740157480314965" right="0.78740157480314965" top="0.78740157480314965" bottom="0.78740157480314965" header="0.51181102362204722" footer="0.51181102362204722"/>
  <pageSetup paperSize="9" scale="56" firstPageNumber="8" pageOrder="overThenDown" orientation="landscape" r:id="rId1"/>
  <headerFooter alignWithMargins="0">
    <oddHeader>&amp;L&amp;"Arial,Fett"&amp;11Energiebilanz Bayern 2009 - Tabelle C: Terajoule</oddHeader>
  </headerFooter>
  <rowBreaks count="1" manualBreakCount="1">
    <brk id="62" max="16383" man="1"/>
  </rowBreaks>
  <colBreaks count="2" manualBreakCount="2">
    <brk id="16" max="1048575" man="1"/>
    <brk id="18" max="63"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9</vt:i4>
      </vt:variant>
    </vt:vector>
  </HeadingPairs>
  <TitlesOfParts>
    <vt:vector size="19" baseType="lpstr">
      <vt:lpstr>2017</vt:lpstr>
      <vt:lpstr>2016</vt:lpstr>
      <vt:lpstr>2015</vt:lpstr>
      <vt:lpstr>2014</vt:lpstr>
      <vt:lpstr>2013</vt:lpstr>
      <vt:lpstr>2012</vt:lpstr>
      <vt:lpstr>2011</vt:lpstr>
      <vt:lpstr>2010</vt:lpstr>
      <vt:lpstr>2009</vt:lpstr>
      <vt:lpstr>2008</vt:lpstr>
      <vt:lpstr>'2008'!Druckbereich</vt:lpstr>
      <vt:lpstr>'2009'!Druckbereich</vt:lpstr>
      <vt:lpstr>'2010'!Druckbereich</vt:lpstr>
      <vt:lpstr>'2011'!Druckbereich</vt:lpstr>
      <vt:lpstr>'2012'!Druckbereich</vt:lpstr>
      <vt:lpstr>'2014'!Druckbereich</vt:lpstr>
      <vt:lpstr>'2015'!Druckbereich</vt:lpstr>
      <vt:lpstr>'2016'!Druckbereich</vt:lpstr>
      <vt:lpstr>'2017'!Druckbereich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Weber, Eva (LfStat)</dc:creator>
  <cp:lastModifiedBy>Weber, Eva (LfStat)</cp:lastModifiedBy>
  <dcterms:created xsi:type="dcterms:W3CDTF">2018-11-26T13:07:09Z</dcterms:created>
  <dcterms:modified xsi:type="dcterms:W3CDTF">2019-12-04T10:49:07Z</dcterms:modified>
</cp:coreProperties>
</file>