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680C514-0775-4761-8D04-7D7B3F5534C3}" xr6:coauthVersionLast="36" xr6:coauthVersionMax="36" xr10:uidLastSave="{00000000-0000-0000-0000-000000000000}"/>
  <bookViews>
    <workbookView xWindow="4056" yWindow="-156" windowWidth="13404" windowHeight="9252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J20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22" i="1" l="1"/>
  <c r="M15" i="1"/>
  <c r="K20" i="1"/>
  <c r="L20" i="1" s="1"/>
  <c r="L22" i="1"/>
  <c r="I22" i="1"/>
  <c r="I15" i="1"/>
  <c r="H22" i="1"/>
  <c r="F20" i="1"/>
  <c r="F10" i="1"/>
  <c r="J10" i="1"/>
  <c r="H15" i="1"/>
  <c r="L15" i="1"/>
  <c r="M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<sst xmlns="http://schemas.openxmlformats.org/spreadsheetml/2006/main" count="37" uniqueCount="29">
  <si>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</si>
  <si>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</si>
  <si>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</si>
  <si>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</si>
  <si>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</si>
  <si>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</si>
  <si>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</si>
  <si>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</si>
  <si>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</si>
  <si>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</si>
  <si>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</si>
  <si>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</si>
  <si>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</si>
  <si>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</si>
  <si>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</si>
  <si>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</si>
  <si>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</si>
  <si>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</si>
  <si>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</si>
  <si>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</si>
  <si>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</si>
  <si>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</si>
  <si>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</si>
  <si>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</si>
  <si>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Juli 2021</t>
  </si>
  <si>
    <t>Juli</t>
  </si>
  <si>
    <t>Januar - Juli</t>
  </si>
  <si>
    <t>2020*)</t>
  </si>
  <si>
    <t>© Bayerisches Landesamt für Statistik,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</si>
</sst>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3" fontId="3" fillId="0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8"/>
  <sheetViews>
    <sheetView tabSelected="1" workbookViewId="0">
      <selection sqref="A1:M1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5.5546875" customWidth="1"/>
    <col min="5" max="5" width="1" customWidth="1"/>
    <col min="6" max="8" width="10" customWidth="1"/>
    <col min="9" max="9" width="7.77734375" customWidth="1"/>
    <col min="10" max="12" width="10" customWidth="1"/>
    <col min="13" max="13" width="7.77734375" customWidth="1"/>
  </cols>
  <sheetData>
    <row r="1" spans="1:14" s="19" customFormat="1" ht="21" customHeight="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2.6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6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 x14ac:dyDescent="0.25">
      <c r="A4" s="6" t="s">
        <v>3</v>
      </c>
      <c r="B4" s="7"/>
      <c r="C4" s="7"/>
      <c r="D4" s="7"/>
      <c r="E4" s="8"/>
      <c r="F4" s="9" t="s">
        <v>25</v>
      </c>
      <c r="G4" s="9"/>
      <c r="H4" s="10" t="s">
        <v>0</v>
      </c>
      <c r="I4" s="11"/>
      <c r="J4" s="9" t="s">
        <v>26</v>
      </c>
      <c r="K4" s="9"/>
      <c r="L4" s="10" t="s">
        <v>0</v>
      </c>
      <c r="M4" s="11"/>
    </row>
    <row r="5" spans="1:14" ht="15" customHeight="1" x14ac:dyDescent="0.25">
      <c r="A5" s="12"/>
      <c r="B5" s="12"/>
      <c r="C5" s="12"/>
      <c r="D5" s="12"/>
      <c r="E5" s="13"/>
      <c r="F5" s="14">
        <v>2021</v>
      </c>
      <c r="G5" s="14" t="s">
        <v>27</v>
      </c>
      <c r="H5" s="10"/>
      <c r="I5" s="11"/>
      <c r="J5" s="14">
        <v>2021</v>
      </c>
      <c r="K5" s="14" t="s">
        <v>27</v>
      </c>
      <c r="L5" s="10"/>
      <c r="M5" s="11"/>
    </row>
    <row r="6" spans="1:14" ht="15" customHeight="1" x14ac:dyDescent="0.25">
      <c r="A6" s="15"/>
      <c r="B6" s="15"/>
      <c r="C6" s="15"/>
      <c r="D6" s="15"/>
      <c r="E6" s="16"/>
      <c r="F6" s="10" t="s">
        <v>2</v>
      </c>
      <c r="G6" s="10"/>
      <c r="H6" s="10"/>
      <c r="I6" s="17" t="s">
        <v>1</v>
      </c>
      <c r="J6" s="10" t="s">
        <v>2</v>
      </c>
      <c r="K6" s="10"/>
      <c r="L6" s="10"/>
      <c r="M6" s="17" t="s">
        <v>1</v>
      </c>
    </row>
    <row r="7" spans="1:14" ht="6" customHeight="1" x14ac:dyDescent="0.25">
      <c r="A7" s="21"/>
      <c r="B7" s="21"/>
      <c r="C7" s="21"/>
      <c r="D7" s="21"/>
      <c r="E7" s="22"/>
      <c r="F7" s="23"/>
      <c r="G7" s="23"/>
      <c r="H7" s="21"/>
      <c r="I7" s="21"/>
      <c r="J7" s="23"/>
      <c r="K7" s="23"/>
      <c r="L7" s="21"/>
      <c r="M7" s="21"/>
    </row>
    <row r="8" spans="1:14" s="1" customFormat="1" ht="12.6" customHeight="1" x14ac:dyDescent="0.25">
      <c r="A8" s="24" t="s">
        <v>14</v>
      </c>
      <c r="B8" s="24"/>
      <c r="C8" s="24"/>
      <c r="D8" s="24"/>
      <c r="E8" s="25"/>
      <c r="F8" s="26">
        <f>F9+F10</f>
        <v>34623</v>
      </c>
      <c r="G8" s="26">
        <f>G9+G10</f>
        <v>34778</v>
      </c>
      <c r="H8" s="26">
        <f>SUM(F8-G8)</f>
        <v>-155</v>
      </c>
      <c r="I8" s="27">
        <f>SUM(F8-G8)/G8%</f>
        <v>-0.44568405313704068</v>
      </c>
      <c r="J8" s="26">
        <f>J9+J10</f>
        <v>195628</v>
      </c>
      <c r="K8" s="26">
        <f>K9+K10</f>
        <v>197172</v>
      </c>
      <c r="L8" s="26">
        <f>SUM(J8-K8)</f>
        <v>-1544</v>
      </c>
      <c r="M8" s="27">
        <f>SUM(J8-K8)/K8%</f>
        <v>-0.78307264723185843</v>
      </c>
      <c r="N8" s="3"/>
    </row>
    <row r="9" spans="1:14" ht="12.6" customHeight="1" x14ac:dyDescent="0.25">
      <c r="A9" s="21" t="s">
        <v>4</v>
      </c>
      <c r="B9" s="28" t="s">
        <v>5</v>
      </c>
      <c r="C9" s="28"/>
      <c r="D9" s="28"/>
      <c r="E9" s="29"/>
      <c r="F9" s="23">
        <v>5103</v>
      </c>
      <c r="G9" s="23">
        <v>6080</v>
      </c>
      <c r="H9" s="23">
        <f t="shared" ref="H9:H24" si="0">SUM(F9-G9)</f>
        <v>-977</v>
      </c>
      <c r="I9" s="30">
        <f t="shared" ref="I9:I24" si="1">SUM(F9-G9)/G9%</f>
        <v>-16.069078947368421</v>
      </c>
      <c r="J9" s="23">
        <v>24300</v>
      </c>
      <c r="K9" s="23">
        <v>26467</v>
      </c>
      <c r="L9" s="23">
        <f t="shared" ref="L9:L24" si="2">SUM(J9-K9)</f>
        <v>-2167</v>
      </c>
      <c r="M9" s="30">
        <f t="shared" ref="M9:M24" si="3">SUM(J9-K9)/K9%</f>
        <v>-8.1875543129179729</v>
      </c>
      <c r="N9" s="3"/>
    </row>
    <row r="10" spans="1:14" ht="12.6" customHeight="1" x14ac:dyDescent="0.25">
      <c r="A10" s="21"/>
      <c r="B10" s="28" t="s">
        <v>6</v>
      </c>
      <c r="C10" s="28"/>
      <c r="D10" s="28"/>
      <c r="E10" s="29"/>
      <c r="F10" s="23">
        <f>F12+F14+F15</f>
        <v>29520</v>
      </c>
      <c r="G10" s="23">
        <f>G12+G14+G15</f>
        <v>28698</v>
      </c>
      <c r="H10" s="23">
        <f t="shared" si="0"/>
        <v>822</v>
      </c>
      <c r="I10" s="30">
        <f t="shared" si="1"/>
        <v>2.864311101818942</v>
      </c>
      <c r="J10" s="23">
        <f>J12+J14+J15</f>
        <v>171328</v>
      </c>
      <c r="K10" s="23">
        <f>K12+K14+K15</f>
        <v>170705</v>
      </c>
      <c r="L10" s="23">
        <f t="shared" si="2"/>
        <v>623</v>
      </c>
      <c r="M10" s="30">
        <f t="shared" si="3"/>
        <v>0.36495708971617702</v>
      </c>
      <c r="N10" s="3"/>
    </row>
    <row r="11" spans="1:14" ht="12.6" customHeight="1" x14ac:dyDescent="0.25">
      <c r="A11" s="21"/>
      <c r="B11" s="21" t="s">
        <v>4</v>
      </c>
      <c r="C11" s="21" t="s">
        <v>7</v>
      </c>
      <c r="D11" s="21"/>
      <c r="E11" s="29"/>
      <c r="F11" s="23"/>
      <c r="G11" s="23"/>
      <c r="H11" s="23">
        <f t="shared" si="0"/>
        <v>0</v>
      </c>
      <c r="I11" s="30"/>
      <c r="J11" s="23"/>
      <c r="K11" s="23"/>
      <c r="L11" s="23">
        <f t="shared" si="2"/>
        <v>0</v>
      </c>
      <c r="M11" s="30"/>
      <c r="N11" s="3"/>
    </row>
    <row r="12" spans="1:14" ht="12.6" customHeight="1" x14ac:dyDescent="0.25">
      <c r="A12" s="21"/>
      <c r="B12" s="21"/>
      <c r="C12" s="28" t="s">
        <v>8</v>
      </c>
      <c r="D12" s="28"/>
      <c r="E12" s="29"/>
      <c r="F12" s="23">
        <v>590</v>
      </c>
      <c r="G12" s="23">
        <v>545</v>
      </c>
      <c r="H12" s="23">
        <f t="shared" si="0"/>
        <v>45</v>
      </c>
      <c r="I12" s="30">
        <f t="shared" si="1"/>
        <v>8.2568807339449535</v>
      </c>
      <c r="J12" s="23">
        <v>4290</v>
      </c>
      <c r="K12" s="23">
        <v>3799</v>
      </c>
      <c r="L12" s="23">
        <f t="shared" si="2"/>
        <v>491</v>
      </c>
      <c r="M12" s="30">
        <f t="shared" si="3"/>
        <v>12.924453803632534</v>
      </c>
      <c r="N12" s="3"/>
    </row>
    <row r="13" spans="1:14" ht="12.6" customHeight="1" x14ac:dyDescent="0.25">
      <c r="A13" s="21"/>
      <c r="B13" s="21"/>
      <c r="C13" s="21" t="s">
        <v>15</v>
      </c>
      <c r="D13" s="21"/>
      <c r="E13" s="29"/>
      <c r="F13" s="23"/>
      <c r="G13" s="23"/>
      <c r="H13" s="23"/>
      <c r="I13" s="30"/>
      <c r="J13" s="23"/>
      <c r="K13" s="23"/>
      <c r="L13" s="23"/>
      <c r="M13" s="30"/>
      <c r="N13" s="3"/>
    </row>
    <row r="14" spans="1:14" ht="12.6" customHeight="1" x14ac:dyDescent="0.25">
      <c r="A14" s="21"/>
      <c r="B14" s="21"/>
      <c r="C14" s="28" t="s">
        <v>9</v>
      </c>
      <c r="D14" s="28"/>
      <c r="E14" s="29"/>
      <c r="F14" s="23">
        <v>129</v>
      </c>
      <c r="G14" s="23">
        <v>167</v>
      </c>
      <c r="H14" s="23">
        <f>SUM(F14-G14)</f>
        <v>-38</v>
      </c>
      <c r="I14" s="30">
        <f t="shared" si="1"/>
        <v>-22.754491017964074</v>
      </c>
      <c r="J14" s="23">
        <v>833</v>
      </c>
      <c r="K14" s="23">
        <v>991</v>
      </c>
      <c r="L14" s="23">
        <f t="shared" si="2"/>
        <v>-158</v>
      </c>
      <c r="M14" s="30">
        <f t="shared" si="3"/>
        <v>-15.943491422805247</v>
      </c>
      <c r="N14" s="3"/>
    </row>
    <row r="15" spans="1:14" ht="12.6" customHeight="1" x14ac:dyDescent="0.25">
      <c r="A15" s="21"/>
      <c r="B15" s="31"/>
      <c r="C15" s="28" t="s">
        <v>10</v>
      </c>
      <c r="D15" s="28"/>
      <c r="E15" s="29"/>
      <c r="F15" s="23">
        <f>F16+F17+F18</f>
        <v>28801</v>
      </c>
      <c r="G15" s="23">
        <f>G16+G17+G18</f>
        <v>27986</v>
      </c>
      <c r="H15" s="23">
        <f t="shared" si="0"/>
        <v>815</v>
      </c>
      <c r="I15" s="30">
        <f t="shared" si="1"/>
        <v>2.9121703708997355</v>
      </c>
      <c r="J15" s="23">
        <f>J16+J17+J18</f>
        <v>166205</v>
      </c>
      <c r="K15" s="23">
        <f>K16+K17+K18</f>
        <v>165915</v>
      </c>
      <c r="L15" s="23">
        <f t="shared" si="2"/>
        <v>290</v>
      </c>
      <c r="M15" s="30">
        <f t="shared" si="3"/>
        <v>0.17478829521140343</v>
      </c>
      <c r="N15" s="3"/>
    </row>
    <row r="16" spans="1:14" ht="12.6" customHeight="1" x14ac:dyDescent="0.25">
      <c r="A16" s="21"/>
      <c r="B16" s="31"/>
      <c r="C16" s="31" t="s">
        <v>4</v>
      </c>
      <c r="D16" s="31" t="s">
        <v>20</v>
      </c>
      <c r="E16" s="29"/>
      <c r="F16" s="23">
        <v>17841</v>
      </c>
      <c r="G16" s="23">
        <v>17819</v>
      </c>
      <c r="H16" s="23">
        <f t="shared" si="0"/>
        <v>22</v>
      </c>
      <c r="I16" s="30">
        <f t="shared" si="1"/>
        <v>0.12346371850272181</v>
      </c>
      <c r="J16" s="23">
        <v>100200</v>
      </c>
      <c r="K16" s="23">
        <v>104127</v>
      </c>
      <c r="L16" s="23">
        <f t="shared" si="2"/>
        <v>-3927</v>
      </c>
      <c r="M16" s="30">
        <f t="shared" si="3"/>
        <v>-3.7713561324152236</v>
      </c>
      <c r="N16" s="3"/>
    </row>
    <row r="17" spans="1:14" ht="12.6" customHeight="1" x14ac:dyDescent="0.25">
      <c r="A17" s="21"/>
      <c r="B17" s="31"/>
      <c r="C17" s="31"/>
      <c r="D17" s="31" t="s">
        <v>21</v>
      </c>
      <c r="E17" s="29"/>
      <c r="F17" s="23">
        <v>8709</v>
      </c>
      <c r="G17" s="23">
        <v>8256</v>
      </c>
      <c r="H17" s="23">
        <f t="shared" si="0"/>
        <v>453</v>
      </c>
      <c r="I17" s="30">
        <f t="shared" si="1"/>
        <v>5.4869186046511622</v>
      </c>
      <c r="J17" s="23">
        <v>55035</v>
      </c>
      <c r="K17" s="23">
        <v>51265</v>
      </c>
      <c r="L17" s="23">
        <f t="shared" si="2"/>
        <v>3770</v>
      </c>
      <c r="M17" s="30">
        <f t="shared" si="3"/>
        <v>7.3539451867746033</v>
      </c>
      <c r="N17" s="3"/>
    </row>
    <row r="18" spans="1:14" ht="12.6" customHeight="1" x14ac:dyDescent="0.25">
      <c r="A18" s="21"/>
      <c r="B18" s="31"/>
      <c r="C18" s="31"/>
      <c r="D18" s="31" t="s">
        <v>22</v>
      </c>
      <c r="E18" s="29"/>
      <c r="F18" s="23">
        <v>2251</v>
      </c>
      <c r="G18" s="23">
        <v>1911</v>
      </c>
      <c r="H18" s="23">
        <f t="shared" si="0"/>
        <v>340</v>
      </c>
      <c r="I18" s="30">
        <f t="shared" si="1"/>
        <v>17.791732077446365</v>
      </c>
      <c r="J18" s="23">
        <v>10970</v>
      </c>
      <c r="K18" s="23">
        <v>10523</v>
      </c>
      <c r="L18" s="23">
        <f t="shared" si="2"/>
        <v>447</v>
      </c>
      <c r="M18" s="30">
        <f t="shared" si="3"/>
        <v>4.2478380689917321</v>
      </c>
      <c r="N18" s="3"/>
    </row>
    <row r="19" spans="1:14" ht="6" customHeight="1" x14ac:dyDescent="0.25">
      <c r="A19" s="21"/>
      <c r="B19" s="21"/>
      <c r="C19" s="21"/>
      <c r="D19" s="21"/>
      <c r="E19" s="29"/>
      <c r="F19" s="32"/>
      <c r="G19" s="32"/>
      <c r="H19" s="26">
        <f t="shared" si="0"/>
        <v>0</v>
      </c>
      <c r="I19" s="27"/>
      <c r="J19" s="32"/>
      <c r="K19" s="32"/>
      <c r="L19" s="26">
        <f t="shared" si="2"/>
        <v>0</v>
      </c>
      <c r="M19" s="27"/>
      <c r="N19" s="3"/>
    </row>
    <row r="20" spans="1:14" s="1" customFormat="1" ht="12.6" customHeight="1" x14ac:dyDescent="0.25">
      <c r="A20" s="24" t="s">
        <v>11</v>
      </c>
      <c r="B20" s="24"/>
      <c r="C20" s="24"/>
      <c r="D20" s="24"/>
      <c r="E20" s="25"/>
      <c r="F20" s="26">
        <f>F21+F22</f>
        <v>6388</v>
      </c>
      <c r="G20" s="26">
        <f>G21+G22</f>
        <v>7450</v>
      </c>
      <c r="H20" s="26">
        <f t="shared" si="0"/>
        <v>-1062</v>
      </c>
      <c r="I20" s="27">
        <f t="shared" si="1"/>
        <v>-14.25503355704698</v>
      </c>
      <c r="J20" s="26">
        <f>J21+J22</f>
        <v>30359</v>
      </c>
      <c r="K20" s="26">
        <f>K21+K22</f>
        <v>32960</v>
      </c>
      <c r="L20" s="26">
        <f t="shared" si="2"/>
        <v>-2601</v>
      </c>
      <c r="M20" s="27">
        <f t="shared" si="3"/>
        <v>-7.8913834951456305</v>
      </c>
      <c r="N20" s="3"/>
    </row>
    <row r="21" spans="1:14" ht="12.6" customHeight="1" x14ac:dyDescent="0.25">
      <c r="A21" s="21" t="s">
        <v>4</v>
      </c>
      <c r="B21" s="28" t="s">
        <v>12</v>
      </c>
      <c r="C21" s="28"/>
      <c r="D21" s="28"/>
      <c r="E21" s="29"/>
      <c r="F21" s="23">
        <v>49</v>
      </c>
      <c r="G21" s="23">
        <v>57</v>
      </c>
      <c r="H21" s="23">
        <f t="shared" si="0"/>
        <v>-8</v>
      </c>
      <c r="I21" s="30">
        <f t="shared" si="1"/>
        <v>-14.035087719298247</v>
      </c>
      <c r="J21" s="23">
        <v>225</v>
      </c>
      <c r="K21" s="23">
        <v>275</v>
      </c>
      <c r="L21" s="23">
        <f t="shared" si="2"/>
        <v>-50</v>
      </c>
      <c r="M21" s="30">
        <f t="shared" si="3"/>
        <v>-18.181818181818183</v>
      </c>
      <c r="N21" s="3"/>
    </row>
    <row r="22" spans="1:14" ht="12.6" customHeight="1" x14ac:dyDescent="0.25">
      <c r="A22" s="21"/>
      <c r="B22" s="28" t="s">
        <v>13</v>
      </c>
      <c r="C22" s="28"/>
      <c r="D22" s="28"/>
      <c r="E22" s="29"/>
      <c r="F22" s="23">
        <f>F23+F24</f>
        <v>6339</v>
      </c>
      <c r="G22" s="23">
        <f>G23+G24</f>
        <v>7393</v>
      </c>
      <c r="H22" s="23">
        <f t="shared" si="0"/>
        <v>-1054</v>
      </c>
      <c r="I22" s="30">
        <f t="shared" si="1"/>
        <v>-14.256729338563504</v>
      </c>
      <c r="J22" s="23">
        <f>J23+J24</f>
        <v>30134</v>
      </c>
      <c r="K22" s="23">
        <f>K23+K24</f>
        <v>32685</v>
      </c>
      <c r="L22" s="23">
        <f t="shared" si="2"/>
        <v>-2551</v>
      </c>
      <c r="M22" s="30">
        <f t="shared" si="3"/>
        <v>-7.8048034266483093</v>
      </c>
      <c r="N22" s="3"/>
    </row>
    <row r="23" spans="1:14" ht="12.6" customHeight="1" x14ac:dyDescent="0.25">
      <c r="A23" s="21"/>
      <c r="B23" s="21" t="s">
        <v>4</v>
      </c>
      <c r="C23" s="28" t="s">
        <v>17</v>
      </c>
      <c r="D23" s="28"/>
      <c r="E23" s="29"/>
      <c r="F23" s="23">
        <v>1112</v>
      </c>
      <c r="G23" s="23">
        <v>1350</v>
      </c>
      <c r="H23" s="23">
        <f t="shared" si="0"/>
        <v>-238</v>
      </c>
      <c r="I23" s="30">
        <f t="shared" si="1"/>
        <v>-17.62962962962963</v>
      </c>
      <c r="J23" s="23">
        <v>5415</v>
      </c>
      <c r="K23" s="23">
        <v>5876</v>
      </c>
      <c r="L23" s="23">
        <f t="shared" si="2"/>
        <v>-461</v>
      </c>
      <c r="M23" s="30">
        <f t="shared" si="3"/>
        <v>-7.845473110959837</v>
      </c>
      <c r="N23" s="3"/>
    </row>
    <row r="24" spans="1:14" ht="12.6" customHeight="1" x14ac:dyDescent="0.25">
      <c r="A24" s="21"/>
      <c r="B24" s="21"/>
      <c r="C24" s="28" t="s">
        <v>16</v>
      </c>
      <c r="D24" s="28"/>
      <c r="E24" s="29"/>
      <c r="F24" s="23">
        <v>5227</v>
      </c>
      <c r="G24" s="23">
        <v>6043</v>
      </c>
      <c r="H24" s="23">
        <f t="shared" si="0"/>
        <v>-816</v>
      </c>
      <c r="I24" s="30">
        <f t="shared" si="1"/>
        <v>-13.503226874069171</v>
      </c>
      <c r="J24" s="23">
        <v>24719</v>
      </c>
      <c r="K24" s="23">
        <v>26809</v>
      </c>
      <c r="L24" s="23">
        <f t="shared" si="2"/>
        <v>-2090</v>
      </c>
      <c r="M24" s="30">
        <f t="shared" si="3"/>
        <v>-7.7958894401133954</v>
      </c>
    </row>
    <row r="25" spans="1:14" ht="12.6" customHeight="1" x14ac:dyDescent="0.25">
      <c r="A25" s="19" t="s">
        <v>18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4" ht="12.6" customHeight="1" x14ac:dyDescent="0.25">
      <c r="A26" s="5" t="s">
        <v>19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ht="12.6" customHeight="1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"/>
    </row>
    <row r="28" spans="1:14" x14ac:dyDescent="0.25">
      <c r="F28" s="2"/>
      <c r="G28" s="2"/>
      <c r="I28" s="2"/>
      <c r="J28" s="2"/>
      <c r="K28" s="2"/>
      <c r="L28" s="2"/>
      <c r="M28" s="2"/>
    </row>
  </sheetData>
  <mergeCells count="22">
    <mergeCell ref="A27:M27"/>
    <mergeCell ref="A26:M26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8:D8"/>
    <mergeCell ref="B10:D10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Dagmar (LfStat)</dc:creator>
  <cp:lastModifiedBy>Gollner, Lena (LfStat)</cp:lastModifiedBy>
  <cp:lastPrinted>2021-09-15T11:51:17Z</cp:lastPrinted>
  <dcterms:created xsi:type="dcterms:W3CDTF">1996-10-17T05:27:31Z</dcterms:created>
  <dcterms:modified xsi:type="dcterms:W3CDTF">2021-09-15T12:01:56Z</dcterms:modified>
</cp:coreProperties>
</file>